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Лист1!$A$1:$B$74</definedName>
  </definedNames>
  <calcPr calcId="114210"/>
</workbook>
</file>

<file path=xl/calcChain.xml><?xml version="1.0" encoding="utf-8"?>
<calcChain xmlns="http://schemas.openxmlformats.org/spreadsheetml/2006/main">
  <c r="B12" i="1"/>
  <c r="B14"/>
  <c r="B13"/>
  <c r="B65"/>
</calcChain>
</file>

<file path=xl/sharedStrings.xml><?xml version="1.0" encoding="utf-8"?>
<sst xmlns="http://schemas.openxmlformats.org/spreadsheetml/2006/main" count="81" uniqueCount="55">
  <si>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</si>
  <si>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</si>
  <si>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</si>
  <si>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</si>
  <si>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</si>
  <si>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</si>
  <si>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</si>
  <si>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</si>
  <si>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</si>
  <si>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</si>
  <si>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</si>
  <si>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</si>
  <si>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</si>
  <si>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</si>
  <si>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</si>
  <si>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</si>
  <si>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</si>
  <si>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</si>
  <si>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</si>
  <si>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</si>
  <si>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</si>
  <si>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</si>
  <si>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</si>
  <si>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</si>
  <si>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</si>
  <si>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</si>
  <si>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</si>
  <si>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</si>
  <si>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</si>
  <si>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</si>
  <si>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</si>
  <si>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</si>
  <si>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</si>
  <si>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</si>
  <si>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</si>
  <si>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34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</si>
  <si>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</si>
  <si>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</si>
  <si>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</si>
  <si>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</si>
  <si>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</si>
  <si>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</si>
  <si>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</si>
  <si>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</si>
  <si>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</si>
  <si>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</si>
  <si>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</si>
  <si>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</si>
  <si>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-</t>
  </si>
  <si>
    <t>2020 год</t>
  </si>
  <si>
    <t>Итого затрат за 2020 год</t>
  </si>
  <si>
    <t>3 / 7511,04</t>
  </si>
  <si>
    <t>1 / 147,36</t>
  </si>
  <si>
    <t>4 / 1883,96</t>
  </si>
  <si>
    <t>ОТЧЕТ ОБ ИСПОЛНЕНИИ УПРАВЛЯЮЩЕЙ ОРГАНИЗАЦИЕЙ ООО "АРГИЛЛИТ" ДОГОВОРА УПРАВЛЕНИЯ МНОГОКВАРТИРНЫМ ДОМОМ ПО АДРЕСУ: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</si>
</sst>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4"/>
  <sheetViews>
    <sheetView tabSelected="1" view="pageBreakPreview" zoomScale="60" zoomScaleNormal="100" workbookViewId="0">
      <selection activeCell="C1" sqref="C1:F65536"/>
    </sheetView>
  </sheetViews>
  <sheetFormatPr defaultRowHeight="15.75"/>
  <cols>
    <col min="1" max="1" width="68.42578125" style="2" customWidth="1"/>
    <col min="2" max="2" width="23.28515625" style="3" customWidth="1"/>
    <col min="3" max="3" width="13.28515625" style="1" bestFit="1" customWidth="1"/>
    <col min="4" max="4" width="9.140625" style="1"/>
    <col min="5" max="5" width="15.5703125" style="1" customWidth="1"/>
    <col min="6" max="16384" width="9.140625" style="1"/>
  </cols>
  <sheetData>
    <row r="1" spans="1:5" ht="47.25" customHeight="1">
      <c r="A1" s="17" t="s">
        <v>54</v>
      </c>
      <c r="B1" s="17"/>
    </row>
    <row r="2" spans="1:5" ht="19.5">
      <c r="A2" s="16" t="s">
        <v>35</v>
      </c>
      <c r="B2" s="16"/>
    </row>
    <row r="4" spans="1:5">
      <c r="A4" s="4" t="s">
        <v>0</v>
      </c>
      <c r="B4" s="5" t="s">
        <v>49</v>
      </c>
    </row>
    <row r="5" spans="1:5">
      <c r="A5" s="4" t="s">
        <v>5</v>
      </c>
      <c r="B5" s="7">
        <v>43831</v>
      </c>
    </row>
    <row r="6" spans="1:5">
      <c r="A6" s="4" t="s">
        <v>6</v>
      </c>
      <c r="B6" s="7">
        <v>44196</v>
      </c>
    </row>
    <row r="7" spans="1:5">
      <c r="A7" s="4" t="s">
        <v>1</v>
      </c>
      <c r="B7" s="5" t="s">
        <v>2</v>
      </c>
    </row>
    <row r="8" spans="1:5">
      <c r="A8" s="4" t="s">
        <v>3</v>
      </c>
      <c r="B8" s="5" t="s">
        <v>34</v>
      </c>
    </row>
    <row r="10" spans="1:5" ht="19.5">
      <c r="A10" s="16" t="s">
        <v>4</v>
      </c>
      <c r="B10" s="16"/>
    </row>
    <row r="11" spans="1:5">
      <c r="A11" s="9" t="s">
        <v>11</v>
      </c>
      <c r="B11" s="10" t="s">
        <v>23</v>
      </c>
    </row>
    <row r="12" spans="1:5" ht="31.5">
      <c r="A12" s="4" t="s">
        <v>7</v>
      </c>
      <c r="B12" s="12">
        <f>571497.42+B57+B58+B59</f>
        <v>664629.13</v>
      </c>
    </row>
    <row r="13" spans="1:5" ht="31.5">
      <c r="A13" s="8" t="s">
        <v>8</v>
      </c>
      <c r="B13" s="12">
        <f>597435.58+68734.34+20280.77+7738.98</f>
        <v>694189.66999999993</v>
      </c>
      <c r="E13" s="14"/>
    </row>
    <row r="14" spans="1:5" ht="31.5">
      <c r="A14" s="4" t="s">
        <v>13</v>
      </c>
      <c r="B14" s="12">
        <f>238007.7+21990.88+5425.37+910.69</f>
        <v>266334.64</v>
      </c>
    </row>
    <row r="15" spans="1:5">
      <c r="A15" s="8"/>
      <c r="B15" s="11"/>
    </row>
    <row r="16" spans="1:5">
      <c r="A16" s="8" t="s">
        <v>9</v>
      </c>
      <c r="B16" s="11">
        <v>5182.1400000000003</v>
      </c>
    </row>
    <row r="17" spans="1:2">
      <c r="A17" s="8" t="s">
        <v>33</v>
      </c>
      <c r="B17" s="11">
        <v>5000</v>
      </c>
    </row>
    <row r="18" spans="1:2">
      <c r="A18" s="4"/>
      <c r="B18" s="11"/>
    </row>
    <row r="19" spans="1:2">
      <c r="A19" s="4" t="s">
        <v>10</v>
      </c>
      <c r="B19" s="11">
        <v>15064.3</v>
      </c>
    </row>
    <row r="20" spans="1:2">
      <c r="A20" s="4"/>
      <c r="B20" s="11"/>
    </row>
    <row r="21" spans="1:2">
      <c r="A21" s="9" t="s">
        <v>12</v>
      </c>
      <c r="B21" s="10" t="s">
        <v>23</v>
      </c>
    </row>
    <row r="22" spans="1:2" ht="31.5">
      <c r="A22" s="4" t="s">
        <v>7</v>
      </c>
      <c r="B22" s="11">
        <v>1100192.6200000001</v>
      </c>
    </row>
    <row r="23" spans="1:2" ht="31.5">
      <c r="A23" s="8" t="s">
        <v>8</v>
      </c>
      <c r="B23" s="11">
        <v>1088368.53</v>
      </c>
    </row>
    <row r="24" spans="1:2" ht="31.5">
      <c r="A24" s="4" t="s">
        <v>13</v>
      </c>
      <c r="B24" s="11">
        <v>467191.77</v>
      </c>
    </row>
    <row r="25" spans="1:2">
      <c r="A25" s="4"/>
      <c r="B25" s="11"/>
    </row>
    <row r="26" spans="1:2">
      <c r="A26" s="9" t="s">
        <v>14</v>
      </c>
      <c r="B26" s="10" t="s">
        <v>23</v>
      </c>
    </row>
    <row r="27" spans="1:2" ht="31.5">
      <c r="A27" s="4" t="s">
        <v>7</v>
      </c>
      <c r="B27" s="11">
        <v>246373.07</v>
      </c>
    </row>
    <row r="28" spans="1:2" ht="31.5">
      <c r="A28" s="8" t="s">
        <v>8</v>
      </c>
      <c r="B28" s="11">
        <v>234075.24</v>
      </c>
    </row>
    <row r="29" spans="1:2" ht="31.5">
      <c r="A29" s="4" t="s">
        <v>13</v>
      </c>
      <c r="B29" s="11">
        <v>185383.57</v>
      </c>
    </row>
    <row r="30" spans="1:2">
      <c r="A30" s="4"/>
      <c r="B30" s="11"/>
    </row>
    <row r="31" spans="1:2">
      <c r="A31" s="9" t="s">
        <v>15</v>
      </c>
      <c r="B31" s="10" t="s">
        <v>23</v>
      </c>
    </row>
    <row r="32" spans="1:2" ht="31.5">
      <c r="A32" s="4" t="s">
        <v>7</v>
      </c>
      <c r="B32" s="11">
        <v>116274.74</v>
      </c>
    </row>
    <row r="33" spans="1:2" ht="31.5">
      <c r="A33" s="8" t="s">
        <v>8</v>
      </c>
      <c r="B33" s="11">
        <v>129617.75</v>
      </c>
    </row>
    <row r="34" spans="1:2" ht="31.5">
      <c r="A34" s="4" t="s">
        <v>13</v>
      </c>
      <c r="B34" s="11">
        <v>71507.360000000001</v>
      </c>
    </row>
    <row r="35" spans="1:2">
      <c r="A35" s="4"/>
      <c r="B35" s="11"/>
    </row>
    <row r="36" spans="1:2">
      <c r="A36" s="9" t="s">
        <v>16</v>
      </c>
      <c r="B36" s="10" t="s">
        <v>23</v>
      </c>
    </row>
    <row r="37" spans="1:2" ht="31.5">
      <c r="A37" s="4" t="s">
        <v>7</v>
      </c>
      <c r="B37" s="11">
        <v>145838.63</v>
      </c>
    </row>
    <row r="38" spans="1:2" ht="31.5">
      <c r="A38" s="8" t="s">
        <v>8</v>
      </c>
      <c r="B38" s="11">
        <v>150232.74</v>
      </c>
    </row>
    <row r="39" spans="1:2" ht="31.5">
      <c r="A39" s="4" t="s">
        <v>13</v>
      </c>
      <c r="B39" s="11">
        <v>97151.87</v>
      </c>
    </row>
    <row r="40" spans="1:2">
      <c r="A40" s="4"/>
      <c r="B40" s="11"/>
    </row>
    <row r="41" spans="1:2">
      <c r="A41" s="9" t="s">
        <v>17</v>
      </c>
      <c r="B41" s="10" t="s">
        <v>23</v>
      </c>
    </row>
    <row r="42" spans="1:2" ht="31.5">
      <c r="A42" s="4" t="s">
        <v>7</v>
      </c>
      <c r="B42" s="11">
        <v>355166.83</v>
      </c>
    </row>
    <row r="43" spans="1:2" ht="31.5">
      <c r="A43" s="8" t="s">
        <v>8</v>
      </c>
      <c r="B43" s="11">
        <v>380076.32</v>
      </c>
    </row>
    <row r="44" spans="1:2" ht="31.5">
      <c r="A44" s="4" t="s">
        <v>13</v>
      </c>
      <c r="B44" s="11">
        <v>156256.94</v>
      </c>
    </row>
    <row r="45" spans="1:2">
      <c r="A45" s="4"/>
      <c r="B45" s="11"/>
    </row>
    <row r="46" spans="1:2">
      <c r="A46" s="9" t="s">
        <v>36</v>
      </c>
      <c r="B46" s="10" t="s">
        <v>23</v>
      </c>
    </row>
    <row r="47" spans="1:2" ht="37.5" customHeight="1">
      <c r="A47" s="4" t="s">
        <v>7</v>
      </c>
      <c r="B47" s="11" t="s">
        <v>37</v>
      </c>
    </row>
    <row r="48" spans="1:2" ht="31.5">
      <c r="A48" s="8" t="s">
        <v>8</v>
      </c>
      <c r="B48" s="11"/>
    </row>
    <row r="49" spans="1:2" ht="31.5">
      <c r="A49" s="4" t="s">
        <v>13</v>
      </c>
      <c r="B49" s="11"/>
    </row>
    <row r="51" spans="1:2" ht="42.75" customHeight="1">
      <c r="A51" s="15" t="s">
        <v>18</v>
      </c>
      <c r="B51" s="15"/>
    </row>
    <row r="52" spans="1:2" ht="47.25">
      <c r="A52" s="4" t="s">
        <v>20</v>
      </c>
      <c r="B52" s="5" t="s">
        <v>22</v>
      </c>
    </row>
    <row r="53" spans="1:2" ht="31.5">
      <c r="A53" s="4" t="s">
        <v>19</v>
      </c>
      <c r="B53" s="11">
        <v>244368</v>
      </c>
    </row>
    <row r="54" spans="1:2" ht="53.25" customHeight="1">
      <c r="A54" s="4" t="s">
        <v>21</v>
      </c>
      <c r="B54" s="11">
        <v>140628</v>
      </c>
    </row>
    <row r="55" spans="1:2" ht="31.5">
      <c r="A55" s="4" t="s">
        <v>29</v>
      </c>
      <c r="B55" s="11">
        <v>97884.01</v>
      </c>
    </row>
    <row r="56" spans="1:2">
      <c r="A56" s="4" t="s">
        <v>28</v>
      </c>
      <c r="B56" s="11">
        <v>97185.9</v>
      </c>
    </row>
    <row r="57" spans="1:2" ht="31.5">
      <c r="A57" s="4" t="s">
        <v>25</v>
      </c>
      <c r="B57" s="11">
        <v>66407.37</v>
      </c>
    </row>
    <row r="58" spans="1:2" ht="31.5">
      <c r="A58" s="4" t="s">
        <v>27</v>
      </c>
      <c r="B58" s="11">
        <v>19698.12</v>
      </c>
    </row>
    <row r="59" spans="1:2" ht="31.5">
      <c r="A59" s="4" t="s">
        <v>26</v>
      </c>
      <c r="B59" s="11">
        <v>7026.22</v>
      </c>
    </row>
    <row r="60" spans="1:2" ht="31.5" customHeight="1">
      <c r="A60" s="4" t="s">
        <v>32</v>
      </c>
      <c r="B60" s="11">
        <v>3476.16</v>
      </c>
    </row>
    <row r="61" spans="1:2" ht="47.25">
      <c r="A61" s="4" t="s">
        <v>30</v>
      </c>
      <c r="B61" s="11">
        <v>21184.59</v>
      </c>
    </row>
    <row r="62" spans="1:2" ht="47.25">
      <c r="A62" s="4" t="s">
        <v>31</v>
      </c>
      <c r="B62" s="11">
        <v>243599.16</v>
      </c>
    </row>
    <row r="63" spans="1:2" ht="31.5">
      <c r="A63" s="4" t="s">
        <v>24</v>
      </c>
      <c r="B63" s="11">
        <v>0</v>
      </c>
    </row>
    <row r="64" spans="1:2">
      <c r="A64" s="4" t="s">
        <v>38</v>
      </c>
      <c r="B64" s="11">
        <v>427.72</v>
      </c>
    </row>
    <row r="65" spans="1:5">
      <c r="A65" s="6" t="s">
        <v>50</v>
      </c>
      <c r="B65" s="11">
        <f>SUM(B53:B64)</f>
        <v>941885.25</v>
      </c>
      <c r="C65" s="14"/>
      <c r="E65" s="14"/>
    </row>
    <row r="66" spans="1:5">
      <c r="B66" s="13"/>
    </row>
    <row r="67" spans="1:5" ht="42" customHeight="1">
      <c r="A67" s="15" t="s">
        <v>39</v>
      </c>
      <c r="B67" s="15"/>
    </row>
    <row r="68" spans="1:5" ht="47.25">
      <c r="A68" s="4" t="s">
        <v>40</v>
      </c>
      <c r="B68" s="5" t="s">
        <v>41</v>
      </c>
    </row>
    <row r="69" spans="1:5">
      <c r="A69" s="4" t="s">
        <v>42</v>
      </c>
      <c r="B69" s="5" t="s">
        <v>48</v>
      </c>
    </row>
    <row r="70" spans="1:5">
      <c r="A70" s="4" t="s">
        <v>43</v>
      </c>
      <c r="B70" s="5" t="s">
        <v>51</v>
      </c>
    </row>
    <row r="71" spans="1:5">
      <c r="A71" s="4" t="s">
        <v>44</v>
      </c>
      <c r="B71" s="5" t="s">
        <v>52</v>
      </c>
    </row>
    <row r="72" spans="1:5">
      <c r="A72" s="4" t="s">
        <v>45</v>
      </c>
      <c r="B72" s="5" t="s">
        <v>53</v>
      </c>
    </row>
    <row r="73" spans="1:5" ht="31.5">
      <c r="A73" s="4" t="s">
        <v>46</v>
      </c>
      <c r="B73" s="11" t="s">
        <v>37</v>
      </c>
    </row>
    <row r="74" spans="1:5" ht="31.5">
      <c r="A74" s="4" t="s">
        <v>47</v>
      </c>
      <c r="B74" s="11" t="s">
        <v>37</v>
      </c>
    </row>
  </sheetData>
  <mergeCells count="5">
    <mergeCell ref="A67:B67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2021-03-26T09:33:50Z</cp:lastPrinted>
  <dcterms:created xsi:type="dcterms:W3CDTF">2020-01-17T08:27:27Z</dcterms:created>
  <dcterms:modified xsi:type="dcterms:W3CDTF">2021-03-26T09:53:22Z</dcterms:modified>
</cp:coreProperties>
</file>