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Лист1!$A$1:$B$74</definedName>
  </definedNames>
  <calcPr calcId="114210"/>
</workbook>
</file>

<file path=xl/calcChain.xml><?xml version="1.0" encoding="utf-8"?>
<calcChain xmlns="http://schemas.openxmlformats.org/spreadsheetml/2006/main">
  <c r="B13" i="1"/>
  <c r="B14"/>
  <c r="B12"/>
  <c r="B65"/>
</calcChain>
</file>

<file path=xl/sharedStrings.xml><?xml version="1.0" encoding="utf-8"?>
<sst xmlns="http://schemas.openxmlformats.org/spreadsheetml/2006/main" count="82" uniqueCount="55">
  <si>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</si>
  <si>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</si>
  <si>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</si>
  <si>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</si>
  <si>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</si>
  <si>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</si>
  <si>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</si>
  <si>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</si>
  <si>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</si>
  <si>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</si>
  <si>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</si>
  <si>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</si>
  <si>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</si>
  <si>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</si>
  <si>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</si>
  <si>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</si>
  <si>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</si>
  <si>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</si>
  <si>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</si>
  <si>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</si>
  <si>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</si>
  <si>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</si>
  <si>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</si>
  <si>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</si>
  <si>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</si>
  <si>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</si>
  <si>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</si>
  <si>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</si>
  <si>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</si>
  <si>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</si>
  <si>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</si>
  <si>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</si>
  <si>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</si>
  <si>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</si>
  <si>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</si>
  <si>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39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</si>
  <si>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</si>
  <si>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</si>
  <si>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</si>
  <si>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</si>
  <si>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</si>
  <si>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</si>
  <si>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</si>
  <si>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</si>
  <si>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</si>
  <si>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</si>
  <si>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</si>
  <si>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</si>
  <si>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</si>
  <si>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2020 год</t>
  </si>
  <si>
    <t>Итого затрат за 2020 год</t>
  </si>
  <si>
    <t>3 / 2459,22</t>
  </si>
  <si>
    <t>2 / 138,52</t>
  </si>
  <si>
    <t>4 / 577,92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</si>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</sst>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Normal="100" workbookViewId="0">
      <selection activeCell="C1" sqref="C1:F65536"/>
    </sheetView>
  </sheetViews>
  <sheetFormatPr defaultRowHeight="15.7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4.140625" style="1" customWidth="1"/>
    <col min="6" max="16384" width="9.140625" style="1"/>
  </cols>
  <sheetData>
    <row r="1" spans="1:5" ht="47.25" customHeight="1">
      <c r="A1" s="17" t="s">
        <v>54</v>
      </c>
      <c r="B1" s="17"/>
    </row>
    <row r="2" spans="1:5" ht="19.5">
      <c r="A2" s="16" t="s">
        <v>35</v>
      </c>
      <c r="B2" s="16"/>
    </row>
    <row r="4" spans="1:5">
      <c r="A4" s="4" t="s">
        <v>0</v>
      </c>
      <c r="B4" s="5" t="s">
        <v>49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6" t="s">
        <v>4</v>
      </c>
      <c r="B10" s="16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509150.44+B57+B58+B59</f>
        <v>545035.44999999995</v>
      </c>
    </row>
    <row r="13" spans="1:5" ht="31.5">
      <c r="A13" s="8" t="s">
        <v>8</v>
      </c>
      <c r="B13" s="12">
        <f>508908.57+28699.88+4508.26+2254.83</f>
        <v>544371.53999999992</v>
      </c>
      <c r="E13" s="14"/>
    </row>
    <row r="14" spans="1:5" ht="31.5">
      <c r="A14" s="4" t="s">
        <v>13</v>
      </c>
      <c r="B14" s="12">
        <f>67943.2+3876.97+821.99+314.22</f>
        <v>72956.38</v>
      </c>
    </row>
    <row r="15" spans="1:5">
      <c r="A15" s="8"/>
      <c r="B15" s="11"/>
    </row>
    <row r="16" spans="1:5">
      <c r="A16" s="8" t="s">
        <v>9</v>
      </c>
      <c r="B16" s="11">
        <v>12818.12</v>
      </c>
    </row>
    <row r="17" spans="1:2">
      <c r="A17" s="8" t="s">
        <v>33</v>
      </c>
      <c r="B17" s="11">
        <v>11692.05</v>
      </c>
    </row>
    <row r="18" spans="1:2">
      <c r="A18" s="4"/>
      <c r="B18" s="11"/>
    </row>
    <row r="19" spans="1:2">
      <c r="A19" s="4" t="s">
        <v>10</v>
      </c>
      <c r="B19" s="11">
        <v>13536.24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842244.36</v>
      </c>
    </row>
    <row r="23" spans="1:2" ht="31.5">
      <c r="A23" s="8" t="s">
        <v>8</v>
      </c>
      <c r="B23" s="11">
        <v>848459.84</v>
      </c>
    </row>
    <row r="24" spans="1:2" ht="31.5">
      <c r="A24" s="4" t="s">
        <v>13</v>
      </c>
      <c r="B24" s="11">
        <v>108757.69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128864.88</v>
      </c>
    </row>
    <row r="28" spans="1:2" ht="31.5">
      <c r="A28" s="8" t="s">
        <v>8</v>
      </c>
      <c r="B28" s="11">
        <v>135818.59</v>
      </c>
    </row>
    <row r="29" spans="1:2" ht="31.5">
      <c r="A29" s="4" t="s">
        <v>13</v>
      </c>
      <c r="B29" s="11">
        <v>10486.72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72480.639999999999</v>
      </c>
    </row>
    <row r="33" spans="1:2" ht="31.5">
      <c r="A33" s="8" t="s">
        <v>8</v>
      </c>
      <c r="B33" s="11">
        <v>72773.39</v>
      </c>
    </row>
    <row r="34" spans="1:2" ht="31.5">
      <c r="A34" s="4" t="s">
        <v>13</v>
      </c>
      <c r="B34" s="11">
        <v>9699.91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84058.41</v>
      </c>
    </row>
    <row r="38" spans="1:2" ht="31.5">
      <c r="A38" s="8" t="s">
        <v>8</v>
      </c>
      <c r="B38" s="11">
        <v>84133.62</v>
      </c>
    </row>
    <row r="39" spans="1:2" ht="31.5">
      <c r="A39" s="4" t="s">
        <v>13</v>
      </c>
      <c r="B39" s="11">
        <v>11418.67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 t="s">
        <v>37</v>
      </c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36</v>
      </c>
      <c r="B46" s="10" t="s">
        <v>23</v>
      </c>
    </row>
    <row r="47" spans="1:2" ht="37.5" customHeight="1">
      <c r="A47" s="4" t="s">
        <v>7</v>
      </c>
      <c r="B47" s="11" t="s">
        <v>37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43.5" customHeight="1">
      <c r="A51" s="15" t="s">
        <v>18</v>
      </c>
      <c r="B51" s="15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85224</v>
      </c>
    </row>
    <row r="54" spans="1:2" ht="53.25" customHeight="1">
      <c r="A54" s="4" t="s">
        <v>21</v>
      </c>
      <c r="B54" s="11">
        <v>125004</v>
      </c>
    </row>
    <row r="55" spans="1:2" ht="31.5">
      <c r="A55" s="4" t="s">
        <v>29</v>
      </c>
      <c r="B55" s="11">
        <v>77129.14</v>
      </c>
    </row>
    <row r="56" spans="1:2">
      <c r="A56" s="4" t="s">
        <v>28</v>
      </c>
      <c r="B56" s="11">
        <v>77764.399999999994</v>
      </c>
    </row>
    <row r="57" spans="1:2" ht="31.5">
      <c r="A57" s="4" t="s">
        <v>25</v>
      </c>
      <c r="B57" s="11">
        <v>28749.26</v>
      </c>
    </row>
    <row r="58" spans="1:2" ht="31.5">
      <c r="A58" s="4" t="s">
        <v>27</v>
      </c>
      <c r="B58" s="11">
        <v>4859.1499999999996</v>
      </c>
    </row>
    <row r="59" spans="1:2" ht="31.5">
      <c r="A59" s="4" t="s">
        <v>26</v>
      </c>
      <c r="B59" s="11">
        <v>2276.6</v>
      </c>
    </row>
    <row r="60" spans="1:2" ht="30.75" customHeight="1">
      <c r="A60" s="4" t="s">
        <v>32</v>
      </c>
      <c r="B60" s="11">
        <v>2751.96</v>
      </c>
    </row>
    <row r="61" spans="1:2" ht="47.25">
      <c r="A61" s="4" t="s">
        <v>30</v>
      </c>
      <c r="B61" s="11">
        <v>62078.97</v>
      </c>
    </row>
    <row r="62" spans="1:2" ht="47.25">
      <c r="A62" s="4" t="s">
        <v>31</v>
      </c>
      <c r="B62" s="11">
        <v>150069.85999999999</v>
      </c>
    </row>
    <row r="63" spans="1:2" ht="31.5">
      <c r="A63" s="4" t="s">
        <v>24</v>
      </c>
      <c r="B63" s="11">
        <v>0</v>
      </c>
    </row>
    <row r="64" spans="1:2">
      <c r="A64" s="4" t="s">
        <v>38</v>
      </c>
      <c r="B64" s="11">
        <v>13194.41</v>
      </c>
    </row>
    <row r="65" spans="1:5">
      <c r="A65" s="6" t="s">
        <v>50</v>
      </c>
      <c r="B65" s="11">
        <f>SUM(B53:B64)</f>
        <v>629101.75000000012</v>
      </c>
      <c r="C65" s="14"/>
      <c r="E65" s="14"/>
    </row>
    <row r="66" spans="1:5">
      <c r="B66" s="13"/>
    </row>
    <row r="67" spans="1:5" ht="42.75" customHeight="1">
      <c r="A67" s="15" t="s">
        <v>39</v>
      </c>
      <c r="B67" s="15"/>
    </row>
    <row r="68" spans="1:5" ht="47.25">
      <c r="A68" s="4" t="s">
        <v>40</v>
      </c>
      <c r="B68" s="5" t="s">
        <v>41</v>
      </c>
    </row>
    <row r="69" spans="1:5">
      <c r="A69" s="4" t="s">
        <v>42</v>
      </c>
      <c r="B69" s="5" t="s">
        <v>48</v>
      </c>
    </row>
    <row r="70" spans="1:5">
      <c r="A70" s="4" t="s">
        <v>43</v>
      </c>
      <c r="B70" s="5" t="s">
        <v>51</v>
      </c>
    </row>
    <row r="71" spans="1:5">
      <c r="A71" s="4" t="s">
        <v>44</v>
      </c>
      <c r="B71" s="5" t="s">
        <v>52</v>
      </c>
    </row>
    <row r="72" spans="1:5">
      <c r="A72" s="4" t="s">
        <v>45</v>
      </c>
      <c r="B72" s="5" t="s">
        <v>53</v>
      </c>
    </row>
    <row r="73" spans="1:5" ht="31.5">
      <c r="A73" s="4" t="s">
        <v>46</v>
      </c>
      <c r="B73" s="11" t="s">
        <v>37</v>
      </c>
    </row>
    <row r="74" spans="1:5" ht="31.5">
      <c r="A74" s="4" t="s">
        <v>47</v>
      </c>
      <c r="B74" s="11" t="s">
        <v>37</v>
      </c>
    </row>
  </sheetData>
  <mergeCells count="5">
    <mergeCell ref="A67:B67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2021-03-29T01:31:46Z</cp:lastPrinted>
  <dcterms:created xsi:type="dcterms:W3CDTF">2020-01-17T08:27:27Z</dcterms:created>
  <dcterms:modified xsi:type="dcterms:W3CDTF">2021-03-29T02:08:16Z</dcterms:modified>
</cp:coreProperties>
</file>