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FA2DCA55-5EF2-4DB2-902F-38B4A6A38C34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4" i="1"/>
  <c r="B13" i="1"/>
  <c r="B65" i="1"/>
</calcChain>
</file>

<file path=xl/sharedStrings.xml><?xml version="1.0" encoding="utf-8"?>
<sst xmlns="http://schemas.openxmlformats.org/spreadsheetml/2006/main" count="86" uniqueCount="53">
  <si>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</si>
  <si>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</si>
  <si>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</si>
  <si>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</si>
  <si>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</si>
  <si>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</si>
  <si>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</si>
  <si>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</si>
  <si>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</si>
  <si>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</si>
  <si>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</si>
  <si>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</si>
  <si>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</si>
  <si>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</si>
  <si>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</si>
  <si>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</si>
  <si>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</si>
  <si>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</si>
  <si>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</si>
  <si>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</si>
  <si>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</si>
  <si>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</si>
  <si>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</si>
  <si>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</si>
  <si>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</si>
  <si>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</si>
  <si>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</si>
  <si>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</si>
  <si>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</si>
  <si>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</si>
  <si>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</si>
  <si>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</si>
  <si>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</si>
  <si>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</si>
  <si>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</si>
  <si>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БОЕВАЯ, д. 20/2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</si>
  <si>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</si>
  <si>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</si>
  <si>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</si>
  <si>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</si>
  <si>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</si>
  <si>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</si>
  <si>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</si>
  <si>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</si>
  <si>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</si>
  <si>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</si>
  <si>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</si>
  <si>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</si>
  <si>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</si>
  <si>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</si>
  <si>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</si>
  <si>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1823,92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</si>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</sst>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4"/>
  <sheetViews>
    <sheetView tabSelected="1" topLeftCell="A6" zoomScaleNormal="100" workbookViewId="0">
      <selection activeCell="C6" sqref="C1:G104857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17" t="s">
        <v>52</v>
      </c>
      <c r="B1" s="17"/>
    </row>
    <row r="2" spans="1:5" ht="19.5" x14ac:dyDescent="0.25">
      <c r="A2" s="16" t="s">
        <v>35</v>
      </c>
      <c r="B2" s="16"/>
    </row>
    <row r="4" spans="1:5" x14ac:dyDescent="0.25">
      <c r="A4" s="4" t="s">
        <v>0</v>
      </c>
      <c r="B4" s="5" t="s">
        <v>40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6" t="s">
        <v>4</v>
      </c>
      <c r="B10" s="16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3">
        <f>748258.3+B57+B58+B59</f>
        <v>801944.87999999989</v>
      </c>
    </row>
    <row r="13" spans="1:5" ht="31.5" x14ac:dyDescent="0.25">
      <c r="A13" s="8" t="s">
        <v>8</v>
      </c>
      <c r="B13" s="13">
        <f>687667.34+39374.08+7413.42+2729.1</f>
        <v>737183.94</v>
      </c>
      <c r="E13" s="15"/>
    </row>
    <row r="14" spans="1:5" ht="31.5" x14ac:dyDescent="0.25">
      <c r="A14" s="4" t="s">
        <v>13</v>
      </c>
      <c r="B14" s="13">
        <f>268508.01+13660.22+1912.74+923.25</f>
        <v>285004.21999999997</v>
      </c>
    </row>
    <row r="15" spans="1:5" x14ac:dyDescent="0.25">
      <c r="A15" s="8"/>
      <c r="B15" s="11"/>
    </row>
    <row r="16" spans="1:5" x14ac:dyDescent="0.25">
      <c r="A16" s="8" t="s">
        <v>9</v>
      </c>
      <c r="B16" s="11" t="s">
        <v>36</v>
      </c>
    </row>
    <row r="17" spans="1:2" x14ac:dyDescent="0.25">
      <c r="A17" s="8" t="s">
        <v>33</v>
      </c>
      <c r="B17" s="11" t="s">
        <v>36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12960.23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 t="s">
        <v>38</v>
      </c>
    </row>
    <row r="23" spans="1:2" ht="31.5" x14ac:dyDescent="0.25">
      <c r="A23" s="8" t="s">
        <v>8</v>
      </c>
      <c r="B23" s="11">
        <v>36.04</v>
      </c>
    </row>
    <row r="24" spans="1:2" ht="31.5" x14ac:dyDescent="0.25">
      <c r="A24" s="4" t="s">
        <v>13</v>
      </c>
      <c r="B24" s="11">
        <v>44761.15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 t="s">
        <v>38</v>
      </c>
    </row>
    <row r="28" spans="1:2" ht="31.5" x14ac:dyDescent="0.25">
      <c r="A28" s="8" t="s">
        <v>8</v>
      </c>
      <c r="B28" s="11">
        <v>1.7</v>
      </c>
    </row>
    <row r="29" spans="1:2" ht="31.5" x14ac:dyDescent="0.25">
      <c r="A29" s="4" t="s">
        <v>13</v>
      </c>
      <c r="B29" s="13">
        <v>-6161.36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120846.01</v>
      </c>
    </row>
    <row r="33" spans="1:2" ht="31.5" x14ac:dyDescent="0.25">
      <c r="A33" s="8" t="s">
        <v>8</v>
      </c>
      <c r="B33" s="11">
        <v>108327.44</v>
      </c>
    </row>
    <row r="34" spans="1:2" ht="31.5" x14ac:dyDescent="0.25">
      <c r="A34" s="4" t="s">
        <v>13</v>
      </c>
      <c r="B34" s="11">
        <v>56608.480000000003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150686.04</v>
      </c>
    </row>
    <row r="38" spans="1:2" ht="31.5" x14ac:dyDescent="0.25">
      <c r="A38" s="8" t="s">
        <v>8</v>
      </c>
      <c r="B38" s="11">
        <v>133533.47</v>
      </c>
    </row>
    <row r="39" spans="1:2" ht="31.5" x14ac:dyDescent="0.25">
      <c r="A39" s="4" t="s">
        <v>13</v>
      </c>
      <c r="B39" s="11">
        <v>66266.649999999994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2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7.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93301.19</v>
      </c>
    </row>
    <row r="54" spans="1:2" ht="51" customHeight="1" x14ac:dyDescent="0.25">
      <c r="A54" s="4" t="s">
        <v>21</v>
      </c>
      <c r="B54" s="11">
        <v>187500</v>
      </c>
    </row>
    <row r="55" spans="1:2" ht="31.5" x14ac:dyDescent="0.25">
      <c r="A55" s="4" t="s">
        <v>29</v>
      </c>
      <c r="B55" s="11">
        <v>100206.43</v>
      </c>
    </row>
    <row r="56" spans="1:2" x14ac:dyDescent="0.25">
      <c r="A56" s="4" t="s">
        <v>28</v>
      </c>
      <c r="B56" s="11">
        <v>105711.79</v>
      </c>
    </row>
    <row r="57" spans="1:2" ht="31.5" x14ac:dyDescent="0.25">
      <c r="A57" s="4" t="s">
        <v>25</v>
      </c>
      <c r="B57" s="11">
        <v>42736.2</v>
      </c>
    </row>
    <row r="58" spans="1:2" ht="31.5" x14ac:dyDescent="0.25">
      <c r="A58" s="4" t="s">
        <v>27</v>
      </c>
      <c r="B58" s="11">
        <v>8002.94</v>
      </c>
    </row>
    <row r="59" spans="1:2" ht="31.5" x14ac:dyDescent="0.25">
      <c r="A59" s="4" t="s">
        <v>26</v>
      </c>
      <c r="B59" s="11">
        <v>2947.44</v>
      </c>
    </row>
    <row r="60" spans="1:2" ht="30.75" customHeight="1" x14ac:dyDescent="0.25">
      <c r="A60" s="4" t="s">
        <v>32</v>
      </c>
      <c r="B60" s="11">
        <v>2159.8200000000002</v>
      </c>
    </row>
    <row r="61" spans="1:2" ht="47.25" x14ac:dyDescent="0.25">
      <c r="A61" s="4" t="s">
        <v>30</v>
      </c>
      <c r="B61" s="11">
        <v>155835.14000000001</v>
      </c>
    </row>
    <row r="62" spans="1:2" ht="47.25" x14ac:dyDescent="0.25">
      <c r="A62" s="4" t="s">
        <v>31</v>
      </c>
      <c r="B62" s="11">
        <v>270037.45</v>
      </c>
    </row>
    <row r="63" spans="1:2" ht="31.5" x14ac:dyDescent="0.25">
      <c r="A63" s="4" t="s">
        <v>24</v>
      </c>
      <c r="B63" s="11">
        <v>222.2</v>
      </c>
    </row>
    <row r="64" spans="1:2" x14ac:dyDescent="0.25">
      <c r="A64" s="4" t="s">
        <v>39</v>
      </c>
      <c r="B64" s="11">
        <v>24027.94</v>
      </c>
    </row>
    <row r="65" spans="1:5" x14ac:dyDescent="0.25">
      <c r="A65" s="6" t="s">
        <v>41</v>
      </c>
      <c r="B65" s="11">
        <f>SUM(B53:B64)</f>
        <v>992688.5399999998</v>
      </c>
      <c r="C65" s="15"/>
      <c r="E65" s="15"/>
    </row>
    <row r="66" spans="1:5" x14ac:dyDescent="0.25">
      <c r="B66" s="14"/>
    </row>
    <row r="67" spans="1:5" ht="42.75" customHeight="1" x14ac:dyDescent="0.25">
      <c r="A67" s="18" t="s">
        <v>42</v>
      </c>
      <c r="B67" s="18"/>
    </row>
    <row r="68" spans="1:5" ht="47.25" x14ac:dyDescent="0.25">
      <c r="A68" s="4" t="s">
        <v>43</v>
      </c>
      <c r="B68" s="5" t="s">
        <v>44</v>
      </c>
    </row>
    <row r="69" spans="1:5" ht="31.5" x14ac:dyDescent="0.25">
      <c r="A69" s="4" t="s">
        <v>45</v>
      </c>
      <c r="B69" s="11" t="s">
        <v>38</v>
      </c>
    </row>
    <row r="70" spans="1:5" ht="31.5" x14ac:dyDescent="0.25">
      <c r="A70" s="4" t="s">
        <v>46</v>
      </c>
      <c r="B70" s="11" t="s">
        <v>38</v>
      </c>
    </row>
    <row r="71" spans="1:5" x14ac:dyDescent="0.25">
      <c r="A71" s="4" t="s">
        <v>47</v>
      </c>
      <c r="B71" s="5" t="s">
        <v>36</v>
      </c>
    </row>
    <row r="72" spans="1:5" x14ac:dyDescent="0.25">
      <c r="A72" s="4" t="s">
        <v>48</v>
      </c>
      <c r="B72" s="5" t="s">
        <v>51</v>
      </c>
    </row>
    <row r="73" spans="1:5" ht="31.5" x14ac:dyDescent="0.25">
      <c r="A73" s="4" t="s">
        <v>49</v>
      </c>
      <c r="B73" s="11" t="s">
        <v>38</v>
      </c>
    </row>
    <row r="74" spans="1:5" ht="31.5" x14ac:dyDescent="0.25">
      <c r="A74" s="4" t="s">
        <v>50</v>
      </c>
      <c r="B74" s="11" t="s">
        <v>38</v>
      </c>
    </row>
  </sheetData>
  <mergeCells count="5">
    <mergeCell ref="A10:B10"/>
    <mergeCell ref="A1:B1"/>
    <mergeCell ref="A2:B2"/>
    <mergeCell ref="A51:B51"/>
    <mergeCell ref="A67:B6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2021-03-26T02:38:06Z</cp:lastPrinted>
  <dcterms:created xsi:type="dcterms:W3CDTF">2020-01-17T08:27:27Z</dcterms:created>
  <dcterms:modified xsi:type="dcterms:W3CDTF">2021-03-26T02:38:56Z</dcterms:modified>
</cp:coreProperties>
</file>