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B08B30A5-D579-4B3F-B1A0-8D6EC982EFA5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<sst xmlns="http://schemas.openxmlformats.org/spreadsheetml/2006/main" count="85" uniqueCount="55">
  <si>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</si>
  <si>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</si>
  <si>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</si>
  <si>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</si>
  <si>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</si>
  <si>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</si>
  <si>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</si>
  <si>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</si>
  <si>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</si>
  <si>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</si>
  <si>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</si>
  <si>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</si>
  <si>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</si>
  <si>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</si>
  <si>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</si>
  <si>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</si>
  <si>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</si>
  <si>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</si>
  <si>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</si>
  <si>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</si>
  <si>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</si>
  <si>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</si>
  <si>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</si>
  <si>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</si>
  <si>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</si>
  <si>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</si>
  <si>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</si>
  <si>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</si>
  <si>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</si>
  <si>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</si>
  <si>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</si>
  <si>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</si>
  <si>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</si>
  <si>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</si>
  <si>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</si>
  <si>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</si>
  <si>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</si>
  <si>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</si>
  <si>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ВЕСЕННЯЯ, д. 29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</si>
  <si>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</si>
  <si>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</si>
  <si>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</si>
  <si>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</si>
  <si>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</si>
  <si>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</si>
  <si>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</si>
  <si>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</si>
  <si>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</si>
  <si>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</si>
  <si>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</si>
  <si>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</si>
  <si>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</si>
  <si>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</si>
  <si>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3482,11</t>
  </si>
  <si>
    <t>3 / 822,92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</si>
</sst>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80"/>
  <sheetViews>
    <sheetView tabSelected="1" topLeftCell="A58" zoomScaleNormal="100" workbookViewId="0">
      <selection activeCell="C67" sqref="C67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16384" width="9.140625" style="1"/>
  </cols>
  <sheetData>
    <row r="1" spans="1:2" ht="47.25" customHeight="1" x14ac:dyDescent="0.25">
      <c r="A1" s="17" t="s">
        <v>35</v>
      </c>
      <c r="B1" s="17"/>
    </row>
    <row r="2" spans="1:2" ht="19.5" x14ac:dyDescent="0.25">
      <c r="A2" s="16" t="s">
        <v>38</v>
      </c>
      <c r="B2" s="16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6" t="s">
        <v>5</v>
      </c>
      <c r="B10" s="16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3">
        <f>1125835.12+B57+B58+B59</f>
        <v>1229965.3700000001</v>
      </c>
    </row>
    <row r="13" spans="1:2" ht="31.5" x14ac:dyDescent="0.25">
      <c r="A13" s="8" t="s">
        <v>9</v>
      </c>
      <c r="B13" s="13">
        <f>1123621.83+85369.82+10113.96+2952.04</f>
        <v>1222057.6500000001</v>
      </c>
    </row>
    <row r="14" spans="1:2" ht="31.5" x14ac:dyDescent="0.25">
      <c r="A14" s="4" t="s">
        <v>14</v>
      </c>
      <c r="B14" s="13">
        <f>144892.88+12026.85+1149.33+21.17</f>
        <v>158090.23000000001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14223.09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>
        <v>1381577.34</v>
      </c>
    </row>
    <row r="23" spans="1:2" ht="31.5" x14ac:dyDescent="0.25">
      <c r="A23" s="8" t="s">
        <v>9</v>
      </c>
      <c r="B23" s="11">
        <v>1371446.83</v>
      </c>
    </row>
    <row r="24" spans="1:2" ht="31.5" x14ac:dyDescent="0.25">
      <c r="A24" s="4" t="s">
        <v>14</v>
      </c>
      <c r="B24" s="11">
        <v>176759.05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>
        <v>225515.08</v>
      </c>
    </row>
    <row r="28" spans="1:2" ht="31.5" x14ac:dyDescent="0.25">
      <c r="A28" s="8" t="s">
        <v>9</v>
      </c>
      <c r="B28" s="11">
        <v>225161.88</v>
      </c>
    </row>
    <row r="29" spans="1:2" ht="31.5" x14ac:dyDescent="0.25">
      <c r="A29" s="4" t="s">
        <v>14</v>
      </c>
      <c r="B29" s="11">
        <v>41958.98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116539.35</v>
      </c>
    </row>
    <row r="33" spans="1:2" ht="31.5" x14ac:dyDescent="0.25">
      <c r="A33" s="8" t="s">
        <v>9</v>
      </c>
      <c r="B33" s="11">
        <v>116095.13</v>
      </c>
    </row>
    <row r="34" spans="1:2" ht="31.5" x14ac:dyDescent="0.25">
      <c r="A34" s="4" t="s">
        <v>14</v>
      </c>
      <c r="B34" s="11">
        <v>19464.669999999998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137580.32</v>
      </c>
    </row>
    <row r="38" spans="1:2" ht="31.5" x14ac:dyDescent="0.25">
      <c r="A38" s="8" t="s">
        <v>9</v>
      </c>
      <c r="B38" s="11">
        <v>136632.04999999999</v>
      </c>
    </row>
    <row r="39" spans="1:2" ht="31.5" x14ac:dyDescent="0.25">
      <c r="A39" s="4" t="s">
        <v>14</v>
      </c>
      <c r="B39" s="11">
        <v>24775.45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19" t="s">
        <v>41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19" t="s">
        <v>41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44.2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144532</f>
        <v>144532</v>
      </c>
    </row>
    <row r="54" spans="1:2" ht="51.75" customHeight="1" x14ac:dyDescent="0.25">
      <c r="A54" s="4" t="s">
        <v>22</v>
      </c>
      <c r="B54" s="11">
        <f>119997</f>
        <v>119997</v>
      </c>
    </row>
    <row r="55" spans="1:2" ht="31.5" x14ac:dyDescent="0.25">
      <c r="A55" s="4" t="s">
        <v>30</v>
      </c>
      <c r="B55" s="11">
        <v>123875.14</v>
      </c>
    </row>
    <row r="56" spans="1:2" x14ac:dyDescent="0.25">
      <c r="A56" s="4" t="s">
        <v>29</v>
      </c>
      <c r="B56" s="11">
        <v>132633.85</v>
      </c>
    </row>
    <row r="57" spans="1:2" ht="31.5" x14ac:dyDescent="0.25">
      <c r="A57" s="4" t="s">
        <v>26</v>
      </c>
      <c r="B57" s="11">
        <v>90988.09</v>
      </c>
    </row>
    <row r="58" spans="1:2" ht="31.5" x14ac:dyDescent="0.25">
      <c r="A58" s="4" t="s">
        <v>28</v>
      </c>
      <c r="B58" s="11">
        <v>10010.4</v>
      </c>
    </row>
    <row r="59" spans="1:2" ht="31.5" x14ac:dyDescent="0.25">
      <c r="A59" s="4" t="s">
        <v>27</v>
      </c>
      <c r="B59" s="11">
        <v>3131.76</v>
      </c>
    </row>
    <row r="60" spans="1:2" ht="32.25" customHeight="1" x14ac:dyDescent="0.25">
      <c r="A60" s="4" t="s">
        <v>33</v>
      </c>
      <c r="B60" s="11">
        <v>3367.48</v>
      </c>
    </row>
    <row r="61" spans="1:2" ht="47.25" x14ac:dyDescent="0.25">
      <c r="A61" s="4" t="s">
        <v>31</v>
      </c>
      <c r="B61" s="11">
        <v>41640.980000000003</v>
      </c>
    </row>
    <row r="62" spans="1:2" ht="47.25" x14ac:dyDescent="0.25">
      <c r="A62" s="4" t="s">
        <v>32</v>
      </c>
      <c r="B62" s="11">
        <v>336966.44</v>
      </c>
    </row>
    <row r="63" spans="1:2" ht="31.5" x14ac:dyDescent="0.25">
      <c r="A63" s="4" t="s">
        <v>25</v>
      </c>
      <c r="B63" s="11">
        <v>4932.3599999999997</v>
      </c>
    </row>
    <row r="64" spans="1:2" x14ac:dyDescent="0.25">
      <c r="A64" s="4" t="s">
        <v>42</v>
      </c>
      <c r="B64" s="11">
        <v>193643.29</v>
      </c>
    </row>
    <row r="65" spans="1:3" x14ac:dyDescent="0.25">
      <c r="A65" s="4" t="s">
        <v>43</v>
      </c>
      <c r="B65" s="11">
        <v>24811.19</v>
      </c>
    </row>
    <row r="66" spans="1:3" x14ac:dyDescent="0.25">
      <c r="A66" s="6" t="s">
        <v>34</v>
      </c>
      <c r="B66" s="11">
        <f>SUM(B53:B65)</f>
        <v>1230529.9799999997</v>
      </c>
      <c r="C66" s="15"/>
    </row>
    <row r="67" spans="1:3" x14ac:dyDescent="0.25">
      <c r="B67" s="14"/>
    </row>
    <row r="68" spans="1:3" ht="37.5" customHeight="1" x14ac:dyDescent="0.25">
      <c r="A68" s="18" t="s">
        <v>44</v>
      </c>
      <c r="B68" s="18"/>
    </row>
    <row r="69" spans="1:3" ht="47.25" x14ac:dyDescent="0.25">
      <c r="A69" s="4" t="s">
        <v>45</v>
      </c>
      <c r="B69" s="5" t="s">
        <v>46</v>
      </c>
    </row>
    <row r="70" spans="1:3" x14ac:dyDescent="0.25">
      <c r="A70" s="4" t="s">
        <v>47</v>
      </c>
      <c r="B70" s="5" t="s">
        <v>39</v>
      </c>
    </row>
    <row r="71" spans="1:3" x14ac:dyDescent="0.25">
      <c r="A71" s="4" t="s">
        <v>48</v>
      </c>
      <c r="B71" s="5" t="s">
        <v>53</v>
      </c>
    </row>
    <row r="72" spans="1:3" x14ac:dyDescent="0.25">
      <c r="A72" s="4" t="s">
        <v>49</v>
      </c>
      <c r="B72" s="5" t="s">
        <v>39</v>
      </c>
    </row>
    <row r="73" spans="1:3" x14ac:dyDescent="0.25">
      <c r="A73" s="4" t="s">
        <v>50</v>
      </c>
      <c r="B73" s="5" t="s">
        <v>54</v>
      </c>
    </row>
    <row r="74" spans="1:3" ht="31.5" x14ac:dyDescent="0.25">
      <c r="A74" s="4" t="s">
        <v>51</v>
      </c>
      <c r="B74" s="11" t="s">
        <v>41</v>
      </c>
    </row>
    <row r="75" spans="1:3" ht="31.5" x14ac:dyDescent="0.25">
      <c r="A75" s="4" t="s">
        <v>52</v>
      </c>
      <c r="B75" s="11" t="s">
        <v>41</v>
      </c>
    </row>
    <row r="76" spans="1:3" x14ac:dyDescent="0.25">
      <c r="A76" s="1"/>
      <c r="B76" s="1"/>
    </row>
    <row r="77" spans="1:3" x14ac:dyDescent="0.25">
      <c r="A77" s="1"/>
      <c r="B77" s="1"/>
    </row>
    <row r="78" spans="1:3" x14ac:dyDescent="0.25">
      <c r="A78" s="1"/>
      <c r="B78" s="1"/>
    </row>
    <row r="79" spans="1:3" x14ac:dyDescent="0.25">
      <c r="A79" s="1"/>
      <c r="B79" s="1"/>
    </row>
    <row r="80" spans="1:3" x14ac:dyDescent="0.25">
      <c r="A80" s="1"/>
      <c r="B80" s="1"/>
    </row>
  </sheetData>
  <mergeCells count="7">
    <mergeCell ref="A10:B10"/>
    <mergeCell ref="A1:B1"/>
    <mergeCell ref="A2:B2"/>
    <mergeCell ref="A51:B51"/>
    <mergeCell ref="A68:B68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2020-03-24T09:18:16Z</dcterms:modified>
</cp:coreProperties>
</file>