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AE4E21D2-1A01-4DE7-9026-CD6F9829006C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14" i="1" l="1"/>
  <c r="B65" i="1" l="1"/>
  <c r="B54" i="1" l="1"/>
  <c r="B12" i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<sst xmlns="http://schemas.openxmlformats.org/spreadsheetml/2006/main" count="84" uniqueCount="53">
  <si>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</si>
  <si>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</si>
  <si>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</si>
  <si>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</si>
  <si>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</si>
  <si>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</si>
  <si>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</si>
  <si>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</si>
  <si>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</si>
  <si>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</si>
  <si>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</si>
  <si>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</si>
  <si>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</si>
  <si>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</si>
  <si>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</si>
  <si>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</si>
  <si>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</si>
  <si>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</si>
  <si>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</si>
  <si>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</si>
  <si>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</si>
  <si>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</si>
  <si>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</si>
  <si>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</si>
  <si>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</si>
  <si>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</si>
  <si>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</si>
  <si>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</si>
  <si>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</si>
  <si>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</si>
  <si>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</si>
  <si>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</si>
  <si>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</si>
  <si>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</si>
  <si>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</si>
  <si>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</si>
  <si>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</si>
  <si>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</si>
  <si>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пер. 1 МАЯ, д. 4А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</si>
  <si>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</si>
  <si>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</si>
  <si>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</si>
  <si>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</si>
  <si>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</si>
  <si>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</si>
  <si>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</si>
  <si>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</si>
  <si>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</si>
  <si>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</si>
  <si>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</si>
  <si>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</si>
  <si>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50,72</t>
  </si>
  <si>
    <t>2 / 174,57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</si>
</sst>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5">
        <f>146405.59+B57+B58+B59</f>
        <v>158335.91999999998</v>
      </c>
    </row>
    <row r="13" spans="1:3" ht="31.5" x14ac:dyDescent="0.25">
      <c r="A13" s="8" t="s">
        <v>9</v>
      </c>
      <c r="B13" s="15">
        <f>141329.42+8991.95+210.67+1117.21</f>
        <v>151649.25000000003</v>
      </c>
      <c r="C13" s="12"/>
    </row>
    <row r="14" spans="1:3" ht="31.5" x14ac:dyDescent="0.25">
      <c r="A14" s="4" t="s">
        <v>14</v>
      </c>
      <c r="B14" s="15">
        <f>59805.84+2280.58+322.53+27.11</f>
        <v>62436.06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>
        <v>53855.88</v>
      </c>
    </row>
    <row r="17" spans="1:2" x14ac:dyDescent="0.25">
      <c r="A17" s="8" t="s">
        <v>36</v>
      </c>
      <c r="B17" s="11">
        <v>49360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10111.41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>
        <v>19662.95</v>
      </c>
    </row>
    <row r="24" spans="1:2" ht="31.5" x14ac:dyDescent="0.25">
      <c r="A24" s="4" t="s">
        <v>14</v>
      </c>
      <c r="B24" s="11">
        <v>53293.51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>
        <v>7495.84</v>
      </c>
    </row>
    <row r="29" spans="1:2" ht="31.5" x14ac:dyDescent="0.25">
      <c r="A29" s="4" t="s">
        <v>14</v>
      </c>
      <c r="B29" s="11">
        <v>22544.22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33921.449999999997</v>
      </c>
    </row>
    <row r="33" spans="1:2" ht="31.5" x14ac:dyDescent="0.25">
      <c r="A33" s="8" t="s">
        <v>9</v>
      </c>
      <c r="B33" s="11">
        <v>31638.86</v>
      </c>
    </row>
    <row r="34" spans="1:2" ht="31.5" x14ac:dyDescent="0.25">
      <c r="A34" s="4" t="s">
        <v>14</v>
      </c>
      <c r="B34" s="11">
        <v>19805.66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37415.69</v>
      </c>
    </row>
    <row r="38" spans="1:2" ht="31.5" x14ac:dyDescent="0.25">
      <c r="A38" s="8" t="s">
        <v>9</v>
      </c>
      <c r="B38" s="11">
        <v>36980.410000000003</v>
      </c>
    </row>
    <row r="39" spans="1:2" ht="31.5" x14ac:dyDescent="0.25">
      <c r="A39" s="4" t="s">
        <v>14</v>
      </c>
      <c r="B39" s="11">
        <v>22819.55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39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9" t="s">
        <v>39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2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20259-2216.79</f>
        <v>18042.21</v>
      </c>
    </row>
    <row r="54" spans="1:2" ht="54" customHeight="1" x14ac:dyDescent="0.25">
      <c r="A54" s="4" t="s">
        <v>22</v>
      </c>
      <c r="B54" s="11">
        <f>59998</f>
        <v>59998</v>
      </c>
    </row>
    <row r="55" spans="1:2" ht="31.5" x14ac:dyDescent="0.25">
      <c r="A55" s="4" t="s">
        <v>30</v>
      </c>
      <c r="B55" s="11">
        <v>30655.15</v>
      </c>
    </row>
    <row r="56" spans="1:2" x14ac:dyDescent="0.25">
      <c r="A56" s="4" t="s">
        <v>29</v>
      </c>
      <c r="B56" s="11">
        <v>24796.2</v>
      </c>
    </row>
    <row r="57" spans="1:2" ht="31.5" x14ac:dyDescent="0.25">
      <c r="A57" s="4" t="s">
        <v>26</v>
      </c>
      <c r="B57" s="11">
        <v>10351.26</v>
      </c>
    </row>
    <row r="58" spans="1:2" ht="31.5" x14ac:dyDescent="0.25">
      <c r="A58" s="4" t="s">
        <v>28</v>
      </c>
      <c r="B58" s="11">
        <v>1345.02</v>
      </c>
    </row>
    <row r="59" spans="1:2" ht="31.5" x14ac:dyDescent="0.25">
      <c r="A59" s="4" t="s">
        <v>27</v>
      </c>
      <c r="B59" s="11">
        <v>234.05</v>
      </c>
    </row>
    <row r="60" spans="1:2" ht="32.25" customHeight="1" x14ac:dyDescent="0.25">
      <c r="A60" s="4" t="s">
        <v>33</v>
      </c>
      <c r="B60" s="11">
        <v>1006.02</v>
      </c>
    </row>
    <row r="61" spans="1:2" ht="47.25" x14ac:dyDescent="0.25">
      <c r="A61" s="4" t="s">
        <v>31</v>
      </c>
      <c r="B61" s="11">
        <v>11067.09</v>
      </c>
    </row>
    <row r="62" spans="1:2" ht="47.25" x14ac:dyDescent="0.25">
      <c r="A62" s="4" t="s">
        <v>32</v>
      </c>
      <c r="B62" s="11">
        <v>70432.72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0</v>
      </c>
    </row>
    <row r="65" spans="1:3" x14ac:dyDescent="0.25">
      <c r="A65" s="6" t="s">
        <v>34</v>
      </c>
      <c r="B65" s="11">
        <f>SUM(B53:B64)</f>
        <v>227927.71999999997</v>
      </c>
      <c r="C65" s="13"/>
    </row>
    <row r="66" spans="1:3" x14ac:dyDescent="0.25">
      <c r="B66" s="14"/>
    </row>
    <row r="67" spans="1:3" ht="38.25" customHeight="1" x14ac:dyDescent="0.25">
      <c r="A67" s="18" t="s">
        <v>42</v>
      </c>
      <c r="B67" s="18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39</v>
      </c>
    </row>
    <row r="70" spans="1:3" ht="31.5" x14ac:dyDescent="0.25">
      <c r="A70" s="4" t="s">
        <v>46</v>
      </c>
      <c r="B70" s="11" t="s">
        <v>39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39</v>
      </c>
    </row>
    <row r="74" spans="1:3" ht="31.5" x14ac:dyDescent="0.25">
      <c r="A74" s="4" t="s">
        <v>50</v>
      </c>
      <c r="B74" s="11" t="s">
        <v>39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2020-03-25T02:56:59Z</dcterms:modified>
</cp:coreProperties>
</file>