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ргиллит\"/>
    </mc:Choice>
  </mc:AlternateContent>
  <xr:revisionPtr revIDLastSave="0" documentId="13_ncr:1_{ED6CD3F7-A045-45A4-B0DF-D298A71FA43E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13" i="1" l="1"/>
  <c r="B14" i="1" l="1"/>
  <c r="B54" i="1" l="1"/>
  <c r="B65" i="1" s="1"/>
  <c r="B12" i="1"/>
</calcChain>
</file>

<file path=xl/sharedStrings.xml><?xml version="1.0" encoding="utf-8"?>
<sst xmlns="http://schemas.openxmlformats.org/spreadsheetml/2006/main" count="85" uniqueCount="54">
  <si>
    <t>Отчетный период</t>
  </si>
  <si>
    <t>2019 год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</si>
  <si>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</si>
  <si>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</si>
  <si>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</si>
  <si>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</si>
  <si>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</si>
  <si>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</si>
  <si>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</si>
  <si>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</si>
  <si>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</si>
  <si>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</si>
  <si>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</si>
  <si>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</si>
  <si>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</si>
  <si>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</si>
  <si>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</si>
  <si>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</si>
  <si>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</si>
  <si>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</si>
  <si>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</si>
  <si>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</si>
  <si>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</si>
  <si>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</si>
  <si>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</si>
  <si>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</si>
  <si>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</si>
  <si>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</si>
  <si>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</si>
  <si>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</si>
  <si>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</si>
  <si>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</si>
  <si>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</si>
  <si>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</si>
  <si>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</si>
  <si>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</si>
  <si>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</si>
  <si>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</si>
  <si>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ул.1 МАЯ, д. 11/1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</si>
  <si>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</si>
  <si>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</si>
  <si>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</si>
  <si>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</si>
  <si>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</si>
  <si>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</si>
  <si>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</si>
  <si>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</si>
  <si>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</si>
  <si>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</si>
  <si>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</si>
  <si>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</si>
  <si>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</si>
  <si>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62,48</t>
  </si>
  <si>
    <t>2 / 224,39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</si>
</sst>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1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3" ht="47.25" customHeight="1" x14ac:dyDescent="0.25">
      <c r="A1" s="17" t="s">
        <v>35</v>
      </c>
      <c r="B1" s="17"/>
    </row>
    <row r="2" spans="1:3" ht="19.5" x14ac:dyDescent="0.25">
      <c r="A2" s="16" t="s">
        <v>38</v>
      </c>
      <c r="B2" s="16"/>
    </row>
    <row r="4" spans="1:3" x14ac:dyDescent="0.25">
      <c r="A4" s="4" t="s">
        <v>0</v>
      </c>
      <c r="B4" s="5" t="s">
        <v>1</v>
      </c>
    </row>
    <row r="5" spans="1:3" x14ac:dyDescent="0.25">
      <c r="A5" s="4" t="s">
        <v>6</v>
      </c>
      <c r="B5" s="7">
        <v>43466</v>
      </c>
    </row>
    <row r="6" spans="1:3" x14ac:dyDescent="0.25">
      <c r="A6" s="4" t="s">
        <v>7</v>
      </c>
      <c r="B6" s="7">
        <v>43830</v>
      </c>
    </row>
    <row r="7" spans="1:3" x14ac:dyDescent="0.25">
      <c r="A7" s="4" t="s">
        <v>2</v>
      </c>
      <c r="B7" s="5" t="s">
        <v>3</v>
      </c>
    </row>
    <row r="8" spans="1:3" x14ac:dyDescent="0.25">
      <c r="A8" s="4" t="s">
        <v>4</v>
      </c>
      <c r="B8" s="5" t="s">
        <v>37</v>
      </c>
    </row>
    <row r="10" spans="1:3" ht="19.5" x14ac:dyDescent="0.25">
      <c r="A10" s="16" t="s">
        <v>5</v>
      </c>
      <c r="B10" s="16"/>
    </row>
    <row r="11" spans="1:3" x14ac:dyDescent="0.25">
      <c r="A11" s="9" t="s">
        <v>12</v>
      </c>
      <c r="B11" s="10" t="s">
        <v>24</v>
      </c>
    </row>
    <row r="12" spans="1:3" ht="31.5" x14ac:dyDescent="0.25">
      <c r="A12" s="4" t="s">
        <v>8</v>
      </c>
      <c r="B12" s="14">
        <f>168926.06+B57+B58+B59</f>
        <v>179658.34</v>
      </c>
    </row>
    <row r="13" spans="1:3" ht="31.5" x14ac:dyDescent="0.25">
      <c r="A13" s="8" t="s">
        <v>9</v>
      </c>
      <c r="B13" s="14">
        <f>118912.42+1276.04+222.05+538.73</f>
        <v>120949.23999999999</v>
      </c>
      <c r="C13" s="12"/>
    </row>
    <row r="14" spans="1:3" ht="31.5" x14ac:dyDescent="0.25">
      <c r="A14" s="4" t="s">
        <v>14</v>
      </c>
      <c r="B14" s="14">
        <f>317718.1+9783.65+538.73+440.57</f>
        <v>328481.05</v>
      </c>
      <c r="C14" s="12"/>
    </row>
    <row r="15" spans="1:3" x14ac:dyDescent="0.25">
      <c r="A15" s="8"/>
      <c r="B15" s="11"/>
    </row>
    <row r="16" spans="1:3" x14ac:dyDescent="0.25">
      <c r="A16" s="8" t="s">
        <v>10</v>
      </c>
      <c r="B16" s="11" t="s">
        <v>39</v>
      </c>
    </row>
    <row r="17" spans="1:2" x14ac:dyDescent="0.25">
      <c r="A17" s="8" t="s">
        <v>36</v>
      </c>
      <c r="B17" s="11" t="s">
        <v>39</v>
      </c>
    </row>
    <row r="18" spans="1:2" x14ac:dyDescent="0.25">
      <c r="A18" s="4"/>
      <c r="B18" s="11"/>
    </row>
    <row r="19" spans="1:2" x14ac:dyDescent="0.25">
      <c r="A19" s="4" t="s">
        <v>11</v>
      </c>
      <c r="B19" s="11">
        <v>3817.63</v>
      </c>
    </row>
    <row r="20" spans="1:2" x14ac:dyDescent="0.25">
      <c r="A20" s="4"/>
      <c r="B20" s="11"/>
    </row>
    <row r="21" spans="1:2" x14ac:dyDescent="0.25">
      <c r="A21" s="9" t="s">
        <v>13</v>
      </c>
      <c r="B21" s="10" t="s">
        <v>24</v>
      </c>
    </row>
    <row r="22" spans="1:2" ht="31.5" x14ac:dyDescent="0.25">
      <c r="A22" s="4" t="s">
        <v>8</v>
      </c>
      <c r="B22" s="11" t="s">
        <v>40</v>
      </c>
    </row>
    <row r="23" spans="1:2" ht="31.5" x14ac:dyDescent="0.25">
      <c r="A23" s="8" t="s">
        <v>9</v>
      </c>
      <c r="B23" s="11">
        <v>22678.97</v>
      </c>
    </row>
    <row r="24" spans="1:2" ht="31.5" x14ac:dyDescent="0.25">
      <c r="A24" s="4" t="s">
        <v>14</v>
      </c>
      <c r="B24" s="11">
        <v>232630.48</v>
      </c>
    </row>
    <row r="25" spans="1:2" x14ac:dyDescent="0.25">
      <c r="A25" s="4"/>
      <c r="B25" s="11"/>
    </row>
    <row r="26" spans="1:2" x14ac:dyDescent="0.25">
      <c r="A26" s="9" t="s">
        <v>15</v>
      </c>
      <c r="B26" s="10" t="s">
        <v>24</v>
      </c>
    </row>
    <row r="27" spans="1:2" ht="31.5" x14ac:dyDescent="0.25">
      <c r="A27" s="4" t="s">
        <v>8</v>
      </c>
      <c r="B27" s="11" t="s">
        <v>40</v>
      </c>
    </row>
    <row r="28" spans="1:2" ht="31.5" x14ac:dyDescent="0.25">
      <c r="A28" s="8" t="s">
        <v>9</v>
      </c>
      <c r="B28" s="11">
        <v>6873.67</v>
      </c>
    </row>
    <row r="29" spans="1:2" ht="31.5" x14ac:dyDescent="0.25">
      <c r="A29" s="4" t="s">
        <v>14</v>
      </c>
      <c r="B29" s="11">
        <v>58472.11</v>
      </c>
    </row>
    <row r="30" spans="1:2" x14ac:dyDescent="0.25">
      <c r="A30" s="4"/>
      <c r="B30" s="11"/>
    </row>
    <row r="31" spans="1:2" x14ac:dyDescent="0.25">
      <c r="A31" s="9" t="s">
        <v>16</v>
      </c>
      <c r="B31" s="10" t="s">
        <v>24</v>
      </c>
    </row>
    <row r="32" spans="1:2" ht="31.5" x14ac:dyDescent="0.25">
      <c r="A32" s="4" t="s">
        <v>8</v>
      </c>
      <c r="B32" s="11">
        <v>29831.61</v>
      </c>
    </row>
    <row r="33" spans="1:2" ht="31.5" x14ac:dyDescent="0.25">
      <c r="A33" s="8" t="s">
        <v>9</v>
      </c>
      <c r="B33" s="11">
        <v>15836.4</v>
      </c>
    </row>
    <row r="34" spans="1:2" ht="31.5" x14ac:dyDescent="0.25">
      <c r="A34" s="4" t="s">
        <v>14</v>
      </c>
      <c r="B34" s="11">
        <v>46288.73</v>
      </c>
    </row>
    <row r="35" spans="1:2" x14ac:dyDescent="0.25">
      <c r="A35" s="4"/>
      <c r="B35" s="11"/>
    </row>
    <row r="36" spans="1:2" x14ac:dyDescent="0.25">
      <c r="A36" s="9" t="s">
        <v>17</v>
      </c>
      <c r="B36" s="10" t="s">
        <v>24</v>
      </c>
    </row>
    <row r="37" spans="1:2" ht="31.5" x14ac:dyDescent="0.25">
      <c r="A37" s="4" t="s">
        <v>8</v>
      </c>
      <c r="B37" s="11">
        <v>34711.99</v>
      </c>
    </row>
    <row r="38" spans="1:2" ht="31.5" x14ac:dyDescent="0.25">
      <c r="A38" s="8" t="s">
        <v>9</v>
      </c>
      <c r="B38" s="11">
        <v>18875.400000000001</v>
      </c>
    </row>
    <row r="39" spans="1:2" ht="31.5" x14ac:dyDescent="0.25">
      <c r="A39" s="4" t="s">
        <v>14</v>
      </c>
      <c r="B39" s="11">
        <v>56222.53</v>
      </c>
    </row>
    <row r="40" spans="1:2" x14ac:dyDescent="0.25">
      <c r="A40" s="4"/>
      <c r="B40" s="11"/>
    </row>
    <row r="41" spans="1:2" x14ac:dyDescent="0.25">
      <c r="A41" s="9" t="s">
        <v>18</v>
      </c>
      <c r="B41" s="10" t="s">
        <v>24</v>
      </c>
    </row>
    <row r="42" spans="1:2" ht="31.5" x14ac:dyDescent="0.25">
      <c r="A42" s="4" t="s">
        <v>8</v>
      </c>
      <c r="B42" s="11">
        <v>75227.67</v>
      </c>
    </row>
    <row r="43" spans="1:2" ht="31.5" x14ac:dyDescent="0.25">
      <c r="A43" s="8" t="s">
        <v>9</v>
      </c>
      <c r="B43" s="11">
        <v>60545.39</v>
      </c>
    </row>
    <row r="44" spans="1:2" ht="31.5" x14ac:dyDescent="0.25">
      <c r="A44" s="4" t="s">
        <v>14</v>
      </c>
      <c r="B44" s="11">
        <v>129617.5</v>
      </c>
    </row>
    <row r="45" spans="1:2" x14ac:dyDescent="0.25">
      <c r="A45" s="4"/>
      <c r="B45" s="11"/>
    </row>
    <row r="46" spans="1:2" x14ac:dyDescent="0.25">
      <c r="A46" s="9" t="s">
        <v>41</v>
      </c>
      <c r="B46" s="10" t="s">
        <v>24</v>
      </c>
    </row>
    <row r="47" spans="1:2" ht="37.5" customHeight="1" x14ac:dyDescent="0.25">
      <c r="A47" s="4" t="s">
        <v>8</v>
      </c>
      <c r="B47" s="19" t="s">
        <v>40</v>
      </c>
    </row>
    <row r="48" spans="1:2" ht="31.5" x14ac:dyDescent="0.25">
      <c r="A48" s="8" t="s">
        <v>9</v>
      </c>
      <c r="B48" s="20"/>
    </row>
    <row r="49" spans="1:2" ht="31.5" x14ac:dyDescent="0.25">
      <c r="A49" s="4" t="s">
        <v>14</v>
      </c>
      <c r="B49" s="21"/>
    </row>
    <row r="51" spans="1:2" ht="39.75" customHeight="1" x14ac:dyDescent="0.25">
      <c r="A51" s="18" t="s">
        <v>19</v>
      </c>
      <c r="B51" s="18"/>
    </row>
    <row r="52" spans="1:2" ht="47.25" x14ac:dyDescent="0.25">
      <c r="A52" s="4" t="s">
        <v>21</v>
      </c>
      <c r="B52" s="5" t="s">
        <v>23</v>
      </c>
    </row>
    <row r="53" spans="1:2" ht="31.5" x14ac:dyDescent="0.25">
      <c r="A53" s="4" t="s">
        <v>20</v>
      </c>
      <c r="B53" s="11">
        <f>15340-438.06</f>
        <v>14901.94</v>
      </c>
    </row>
    <row r="54" spans="1:2" ht="53.25" customHeight="1" x14ac:dyDescent="0.25">
      <c r="A54" s="4" t="s">
        <v>22</v>
      </c>
      <c r="B54" s="11">
        <f>55498</f>
        <v>55498</v>
      </c>
    </row>
    <row r="55" spans="1:2" ht="31.5" x14ac:dyDescent="0.25">
      <c r="A55" s="4" t="s">
        <v>30</v>
      </c>
      <c r="B55" s="11">
        <v>22536.36</v>
      </c>
    </row>
    <row r="56" spans="1:2" x14ac:dyDescent="0.25">
      <c r="A56" s="4" t="s">
        <v>29</v>
      </c>
      <c r="B56" s="11">
        <v>24129.96</v>
      </c>
    </row>
    <row r="57" spans="1:2" ht="31.5" x14ac:dyDescent="0.25">
      <c r="A57" s="4" t="s">
        <v>26</v>
      </c>
      <c r="B57" s="11">
        <v>9365.84</v>
      </c>
    </row>
    <row r="58" spans="1:2" ht="31.5" x14ac:dyDescent="0.25">
      <c r="A58" s="4" t="s">
        <v>28</v>
      </c>
      <c r="B58" s="11">
        <v>1024.56</v>
      </c>
    </row>
    <row r="59" spans="1:2" ht="31.5" x14ac:dyDescent="0.25">
      <c r="A59" s="4" t="s">
        <v>27</v>
      </c>
      <c r="B59" s="11">
        <v>341.88</v>
      </c>
    </row>
    <row r="60" spans="1:2" ht="28.5" customHeight="1" x14ac:dyDescent="0.25">
      <c r="A60" s="4" t="s">
        <v>33</v>
      </c>
      <c r="B60" s="11">
        <v>434.7</v>
      </c>
    </row>
    <row r="61" spans="1:2" ht="47.25" x14ac:dyDescent="0.25">
      <c r="A61" s="4" t="s">
        <v>31</v>
      </c>
      <c r="B61" s="11">
        <v>28643.02</v>
      </c>
    </row>
    <row r="62" spans="1:2" ht="47.25" x14ac:dyDescent="0.25">
      <c r="A62" s="4" t="s">
        <v>32</v>
      </c>
      <c r="B62" s="11">
        <v>64978.879999999997</v>
      </c>
    </row>
    <row r="63" spans="1:2" ht="31.5" x14ac:dyDescent="0.25">
      <c r="A63" s="4" t="s">
        <v>25</v>
      </c>
      <c r="B63" s="11">
        <v>0</v>
      </c>
    </row>
    <row r="64" spans="1:2" x14ac:dyDescent="0.25">
      <c r="A64" s="4" t="s">
        <v>42</v>
      </c>
      <c r="B64" s="11">
        <v>5562.93</v>
      </c>
    </row>
    <row r="65" spans="1:3" x14ac:dyDescent="0.25">
      <c r="A65" s="6" t="s">
        <v>34</v>
      </c>
      <c r="B65" s="11">
        <f>SUM(B53:B64)</f>
        <v>227418.07</v>
      </c>
      <c r="C65" s="15"/>
    </row>
    <row r="66" spans="1:3" x14ac:dyDescent="0.25">
      <c r="B66" s="13"/>
    </row>
    <row r="67" spans="1:3" ht="39.75" customHeight="1" x14ac:dyDescent="0.25">
      <c r="A67" s="18" t="s">
        <v>43</v>
      </c>
      <c r="B67" s="18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40</v>
      </c>
    </row>
    <row r="70" spans="1:3" ht="31.5" x14ac:dyDescent="0.25">
      <c r="A70" s="4" t="s">
        <v>47</v>
      </c>
      <c r="B70" s="11" t="s">
        <v>40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2020-03-25T04:00:34Z</dcterms:modified>
</cp:coreProperties>
</file>