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F15EFD3-91D7-4C10-BC71-A34FC7B7B2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44" i="1"/>
  <c r="B43" i="1"/>
  <c r="B42" i="1"/>
  <c r="B67" i="1"/>
</calcChain>
</file>

<file path=xl/sharedStrings.xml><?xml version="1.0" encoding="utf-8"?>
<sst xmlns="http://schemas.openxmlformats.org/spreadsheetml/2006/main" count="87" uniqueCount="55">
  <si>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</si>
  <si>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</si>
  <si>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</si>
  <si>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</si>
  <si>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</si>
  <si>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</si>
  <si>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</si>
  <si>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</si>
  <si>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</si>
  <si>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</si>
  <si>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</si>
  <si>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</si>
  <si>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</si>
  <si>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</si>
  <si>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</si>
  <si>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</si>
  <si>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</si>
  <si>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</si>
  <si>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</si>
  <si>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</si>
  <si>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</si>
  <si>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</si>
  <si>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</si>
  <si>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</si>
  <si>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</si>
  <si>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</si>
  <si>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</si>
  <si>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</si>
  <si>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</si>
  <si>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</si>
  <si>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</si>
  <si>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</si>
  <si>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</si>
  <si>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</si>
  <si>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</si>
  <si>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40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</si>
  <si>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</si>
  <si>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</si>
  <si>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</si>
  <si>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</si>
  <si>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</si>
  <si>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</si>
  <si>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</si>
  <si>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</si>
  <si>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</si>
  <si>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</si>
  <si>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</si>
  <si>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</si>
  <si>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</si>
  <si>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</si>
  <si>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</si>
  <si>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</si>
  <si>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</si>
  <si>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0 (Прямой договор с РСО)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</si>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</sst>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D11" sqref="D11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3.7109375" style="1" customWidth="1"/>
    <col min="6" max="16384" width="9.140625" style="1"/>
  </cols>
  <sheetData>
    <row r="1" spans="1:5" ht="47.25" customHeight="1" x14ac:dyDescent="0.25">
      <c r="A1" s="18" t="s">
        <v>50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1292540.21+B57+B58+B59+B60</f>
        <v>1361730.34</v>
      </c>
    </row>
    <row r="13" spans="1:5" ht="31.5" x14ac:dyDescent="0.25">
      <c r="A13" s="8" t="s">
        <v>8</v>
      </c>
      <c r="B13" s="15">
        <f>1071412.22+120460.92</f>
        <v>1191873.1399999999</v>
      </c>
      <c r="C13" s="13"/>
      <c r="E13" s="13"/>
    </row>
    <row r="14" spans="1:5" ht="31.5" x14ac:dyDescent="0.25">
      <c r="A14" s="4" t="s">
        <v>13</v>
      </c>
      <c r="B14" s="15">
        <f>2031503.63+185062.32</f>
        <v>2216565.9499999997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47008.98</v>
      </c>
    </row>
    <row r="17" spans="1:2" x14ac:dyDescent="0.25">
      <c r="A17" s="8" t="s">
        <v>33</v>
      </c>
      <c r="B17" s="14">
        <v>46173.599999999999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41956.73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53</v>
      </c>
    </row>
    <row r="23" spans="1:2" ht="31.5" x14ac:dyDescent="0.25">
      <c r="A23" s="8" t="s">
        <v>8</v>
      </c>
      <c r="B23" s="11">
        <v>455467.08</v>
      </c>
    </row>
    <row r="24" spans="1:2" ht="31.5" x14ac:dyDescent="0.25">
      <c r="A24" s="4" t="s">
        <v>13</v>
      </c>
      <c r="B24" s="11">
        <v>1874967.12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53</v>
      </c>
    </row>
    <row r="28" spans="1:2" ht="31.5" x14ac:dyDescent="0.25">
      <c r="A28" s="8" t="s">
        <v>8</v>
      </c>
      <c r="B28" s="11">
        <v>170189.26</v>
      </c>
    </row>
    <row r="29" spans="1:2" ht="31.5" x14ac:dyDescent="0.25">
      <c r="A29" s="4" t="s">
        <v>13</v>
      </c>
      <c r="B29" s="11">
        <v>926271.11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 t="s">
        <v>53</v>
      </c>
    </row>
    <row r="33" spans="1:2" ht="31.5" x14ac:dyDescent="0.25">
      <c r="A33" s="8" t="s">
        <v>8</v>
      </c>
      <c r="B33" s="11">
        <v>84773.37</v>
      </c>
    </row>
    <row r="34" spans="1:2" ht="31.5" x14ac:dyDescent="0.25">
      <c r="A34" s="4" t="s">
        <v>13</v>
      </c>
      <c r="B34" s="11">
        <v>462893.44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 t="s">
        <v>53</v>
      </c>
    </row>
    <row r="38" spans="1:2" ht="31.5" x14ac:dyDescent="0.25">
      <c r="A38" s="8" t="s">
        <v>8</v>
      </c>
      <c r="B38" s="11">
        <v>104376.93</v>
      </c>
    </row>
    <row r="39" spans="1:2" ht="31.5" x14ac:dyDescent="0.25">
      <c r="A39" s="4" t="s">
        <v>13</v>
      </c>
      <c r="B39" s="11">
        <v>577341.23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f>10225.71+699399.98</f>
        <v>709625.69</v>
      </c>
    </row>
    <row r="43" spans="1:2" ht="31.5" x14ac:dyDescent="0.25">
      <c r="A43" s="8" t="s">
        <v>8</v>
      </c>
      <c r="B43" s="11">
        <f>8847.71+561533</f>
        <v>570380.71</v>
      </c>
    </row>
    <row r="44" spans="1:2" ht="31.5" x14ac:dyDescent="0.25">
      <c r="A44" s="4" t="s">
        <v>13</v>
      </c>
      <c r="B44" s="11">
        <f>3762.49+1612868.97</f>
        <v>1616631.46</v>
      </c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259691.62</v>
      </c>
    </row>
    <row r="54" spans="1:2" ht="51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147996.29</v>
      </c>
    </row>
    <row r="56" spans="1:2" x14ac:dyDescent="0.25">
      <c r="A56" s="4" t="s">
        <v>28</v>
      </c>
      <c r="B56" s="11">
        <v>154116.48000000001</v>
      </c>
    </row>
    <row r="57" spans="1:2" ht="31.5" x14ac:dyDescent="0.25">
      <c r="A57" s="4" t="s">
        <v>25</v>
      </c>
      <c r="B57" s="11">
        <v>2227.98</v>
      </c>
    </row>
    <row r="58" spans="1:2" ht="31.5" x14ac:dyDescent="0.25">
      <c r="A58" s="4" t="s">
        <v>27</v>
      </c>
      <c r="B58" s="11">
        <v>53658.62</v>
      </c>
    </row>
    <row r="59" spans="1:2" ht="31.5" x14ac:dyDescent="0.25">
      <c r="A59" s="4" t="s">
        <v>26</v>
      </c>
      <c r="B59" s="11">
        <v>9675.1200000000008</v>
      </c>
    </row>
    <row r="60" spans="1:2" ht="31.5" x14ac:dyDescent="0.25">
      <c r="A60" s="4" t="s">
        <v>54</v>
      </c>
      <c r="B60" s="11">
        <v>3628.41</v>
      </c>
    </row>
    <row r="61" spans="1:2" ht="33.75" customHeight="1" x14ac:dyDescent="0.25">
      <c r="A61" s="4" t="s">
        <v>32</v>
      </c>
      <c r="B61" s="11">
        <v>2227.98</v>
      </c>
    </row>
    <row r="62" spans="1:2" ht="47.25" x14ac:dyDescent="0.25">
      <c r="A62" s="4" t="s">
        <v>30</v>
      </c>
      <c r="B62" s="11">
        <v>127315.43</v>
      </c>
    </row>
    <row r="63" spans="1:2" ht="47.25" x14ac:dyDescent="0.25">
      <c r="A63" s="4" t="s">
        <v>31</v>
      </c>
      <c r="B63" s="11">
        <v>301641.33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5196.1099999999997</v>
      </c>
    </row>
    <row r="66" spans="1:5" x14ac:dyDescent="0.25">
      <c r="A66" s="4" t="s">
        <v>38</v>
      </c>
      <c r="B66" s="11">
        <v>225300.24</v>
      </c>
    </row>
    <row r="67" spans="1:5" x14ac:dyDescent="0.25">
      <c r="A67" s="6" t="s">
        <v>52</v>
      </c>
      <c r="B67" s="11">
        <f>SUM(B53:B66)</f>
        <v>1461807.0100000002</v>
      </c>
      <c r="C67" s="13"/>
      <c r="E67" s="13"/>
    </row>
    <row r="68" spans="1:5" x14ac:dyDescent="0.25">
      <c r="B68" s="12"/>
    </row>
    <row r="69" spans="1:5" ht="42.75" customHeight="1" x14ac:dyDescent="0.25">
      <c r="A69" s="16" t="s">
        <v>40</v>
      </c>
      <c r="B69" s="16"/>
    </row>
    <row r="70" spans="1:5" ht="47.25" x14ac:dyDescent="0.25">
      <c r="A70" s="4" t="s">
        <v>41</v>
      </c>
      <c r="B70" s="5" t="s">
        <v>42</v>
      </c>
    </row>
    <row r="71" spans="1:5" ht="15.75" customHeight="1" x14ac:dyDescent="0.25">
      <c r="A71" s="4" t="s">
        <v>43</v>
      </c>
      <c r="B71" s="11" t="s">
        <v>37</v>
      </c>
    </row>
    <row r="72" spans="1:5" ht="15.75" customHeight="1" x14ac:dyDescent="0.25">
      <c r="A72" s="4" t="s">
        <v>44</v>
      </c>
      <c r="B72" s="11" t="s">
        <v>37</v>
      </c>
    </row>
    <row r="73" spans="1:5" ht="15.75" customHeight="1" x14ac:dyDescent="0.25">
      <c r="A73" s="4" t="s">
        <v>45</v>
      </c>
      <c r="B73" s="11" t="s">
        <v>37</v>
      </c>
    </row>
    <row r="74" spans="1:5" ht="15.75" customHeight="1" x14ac:dyDescent="0.25">
      <c r="A74" s="4" t="s">
        <v>46</v>
      </c>
      <c r="B74" s="11" t="s">
        <v>37</v>
      </c>
    </row>
    <row r="75" spans="1:5" ht="15.75" customHeight="1" x14ac:dyDescent="0.25">
      <c r="A75" s="4" t="s">
        <v>47</v>
      </c>
      <c r="B75" s="11" t="s">
        <v>49</v>
      </c>
    </row>
    <row r="76" spans="1:5" ht="15.75" customHeight="1" x14ac:dyDescent="0.25">
      <c r="A76" s="4" t="s">
        <v>48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2022-03-24T07:11:58Z</cp:lastPrinted>
  <dcterms:created xsi:type="dcterms:W3CDTF">2020-01-17T08:27:27Z</dcterms:created>
  <dcterms:modified xsi:type="dcterms:W3CDTF">2022-03-24T07:17:17Z</dcterms:modified>
</cp:coreProperties>
</file>