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726E21AB-D47E-445A-BCCB-1C41BD5DEE2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66" i="1"/>
  <c r="B14" i="1"/>
  <c r="B13" i="1"/>
  <c r="B24" i="1"/>
  <c r="B23" i="1"/>
  <c r="B22" i="1"/>
  <c r="B44" i="1"/>
  <c r="B43" i="1"/>
  <c r="B42" i="1"/>
</calcChain>
</file>

<file path=xl/sharedStrings.xml><?xml version="1.0" encoding="utf-8"?>
<sst xmlns="http://schemas.openxmlformats.org/spreadsheetml/2006/main" count="84" uniqueCount="55">
  <si>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</si>
  <si>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</si>
  <si>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</si>
  <si>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</si>
  <si>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</si>
  <si>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</si>
  <si>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</si>
  <si>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</si>
  <si>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</si>
  <si>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</si>
  <si>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</si>
  <si>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</si>
  <si>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</si>
  <si>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</si>
  <si>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</si>
  <si>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</si>
  <si>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</si>
  <si>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</si>
  <si>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</si>
  <si>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</si>
  <si>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</si>
  <si>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</si>
  <si>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</si>
  <si>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</si>
  <si>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</si>
  <si>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</si>
  <si>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</si>
  <si>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</si>
  <si>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</si>
  <si>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</si>
  <si>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</si>
  <si>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</si>
  <si>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</si>
  <si>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</si>
  <si>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</si>
  <si>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43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</si>
  <si>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</si>
  <si>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</si>
  <si>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</si>
  <si>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</si>
  <si>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</si>
  <si>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</si>
  <si>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</si>
  <si>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</si>
  <si>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</si>
  <si>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</si>
  <si>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</si>
  <si>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</si>
  <si>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</si>
  <si>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</si>
  <si>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</si>
  <si>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</si>
  <si>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</si>
  <si>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2 / 115,52</t>
  </si>
  <si>
    <t>2 / 22,81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</si>
</sst>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view="pageBreakPreview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1.7109375" style="1" customWidth="1"/>
    <col min="6" max="16384" width="9.140625" style="1"/>
  </cols>
  <sheetData>
    <row r="1" spans="1:5" ht="47.25" customHeight="1" x14ac:dyDescent="0.25">
      <c r="A1" s="21" t="s">
        <v>49</v>
      </c>
      <c r="B1" s="21"/>
    </row>
    <row r="2" spans="1:5" ht="19.5" x14ac:dyDescent="0.25">
      <c r="A2" s="20" t="s">
        <v>35</v>
      </c>
      <c r="B2" s="20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20" t="s">
        <v>4</v>
      </c>
      <c r="B10" s="20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7">
        <f>260198.88+B57+B58+B59+B60</f>
        <v>291998.62000000005</v>
      </c>
    </row>
    <row r="13" spans="1:5" ht="31.5" x14ac:dyDescent="0.25">
      <c r="A13" s="8" t="s">
        <v>8</v>
      </c>
      <c r="B13" s="17">
        <f>228328.81+28443.43</f>
        <v>256772.24</v>
      </c>
      <c r="C13" s="14"/>
      <c r="E13" s="14"/>
    </row>
    <row r="14" spans="1:5" ht="31.5" x14ac:dyDescent="0.25">
      <c r="A14" s="4" t="s">
        <v>13</v>
      </c>
      <c r="B14" s="17">
        <f>5671.99+48727.58</f>
        <v>54399.57</v>
      </c>
    </row>
    <row r="15" spans="1:5" x14ac:dyDescent="0.25">
      <c r="A15" s="8"/>
      <c r="B15" s="15"/>
    </row>
    <row r="16" spans="1:5" x14ac:dyDescent="0.25">
      <c r="A16" s="8" t="s">
        <v>9</v>
      </c>
      <c r="B16" s="15" t="s">
        <v>36</v>
      </c>
    </row>
    <row r="17" spans="1:2" x14ac:dyDescent="0.25">
      <c r="A17" s="8" t="s">
        <v>33</v>
      </c>
      <c r="B17" s="15" t="s">
        <v>36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16419.560000000001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5">
        <f>332542.53+126909.41</f>
        <v>459451.94000000006</v>
      </c>
    </row>
    <row r="23" spans="1:2" ht="31.5" x14ac:dyDescent="0.25">
      <c r="A23" s="8" t="s">
        <v>8</v>
      </c>
      <c r="B23" s="15">
        <f>337966.99+120261.33</f>
        <v>458228.32</v>
      </c>
    </row>
    <row r="24" spans="1:2" ht="31.5" x14ac:dyDescent="0.25">
      <c r="A24" s="4" t="s">
        <v>13</v>
      </c>
      <c r="B24" s="15">
        <f>58023.35+28532.91</f>
        <v>86556.26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28980.13</v>
      </c>
    </row>
    <row r="28" spans="1:2" ht="31.5" x14ac:dyDescent="0.25">
      <c r="A28" s="8" t="s">
        <v>8</v>
      </c>
      <c r="B28" s="11">
        <v>24905.51</v>
      </c>
    </row>
    <row r="29" spans="1:2" ht="31.5" x14ac:dyDescent="0.25">
      <c r="A29" s="4" t="s">
        <v>13</v>
      </c>
      <c r="B29" s="12">
        <v>-1283.29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17181.330000000002</v>
      </c>
    </row>
    <row r="33" spans="1:2" ht="31.5" x14ac:dyDescent="0.25">
      <c r="A33" s="8" t="s">
        <v>8</v>
      </c>
      <c r="B33" s="11">
        <v>14914.74</v>
      </c>
    </row>
    <row r="34" spans="1:2" ht="31.5" x14ac:dyDescent="0.25">
      <c r="A34" s="4" t="s">
        <v>13</v>
      </c>
      <c r="B34" s="16">
        <v>1508.56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18743.36</v>
      </c>
    </row>
    <row r="38" spans="1:2" ht="31.5" x14ac:dyDescent="0.25">
      <c r="A38" s="8" t="s">
        <v>8</v>
      </c>
      <c r="B38" s="11">
        <v>17136.2</v>
      </c>
    </row>
    <row r="39" spans="1:2" ht="31.5" x14ac:dyDescent="0.25">
      <c r="A39" s="4" t="s">
        <v>13</v>
      </c>
      <c r="B39" s="16">
        <v>614.88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>
        <f>102735.28+3348.01</f>
        <v>106083.29</v>
      </c>
    </row>
    <row r="43" spans="1:2" ht="31.5" x14ac:dyDescent="0.25">
      <c r="A43" s="8" t="s">
        <v>8</v>
      </c>
      <c r="B43" s="11">
        <f>97350.39+2634.21</f>
        <v>99984.6</v>
      </c>
    </row>
    <row r="44" spans="1:2" ht="31.5" x14ac:dyDescent="0.25">
      <c r="A44" s="4" t="s">
        <v>13</v>
      </c>
      <c r="B44" s="11">
        <f>12359.65+713.8</f>
        <v>13073.449999999999</v>
      </c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1.25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53608.75</v>
      </c>
    </row>
    <row r="54" spans="1:2" ht="52.5" customHeight="1" x14ac:dyDescent="0.25">
      <c r="A54" s="4" t="s">
        <v>21</v>
      </c>
      <c r="B54" s="11">
        <v>67652.58</v>
      </c>
    </row>
    <row r="55" spans="1:2" ht="31.5" x14ac:dyDescent="0.25">
      <c r="A55" s="4" t="s">
        <v>29</v>
      </c>
      <c r="B55" s="11">
        <v>42728.41</v>
      </c>
    </row>
    <row r="56" spans="1:2" x14ac:dyDescent="0.25">
      <c r="A56" s="4" t="s">
        <v>28</v>
      </c>
      <c r="B56" s="11">
        <v>45923.31</v>
      </c>
    </row>
    <row r="57" spans="1:2" ht="31.5" x14ac:dyDescent="0.25">
      <c r="A57" s="4" t="s">
        <v>25</v>
      </c>
      <c r="B57" s="11">
        <v>14820.09</v>
      </c>
    </row>
    <row r="58" spans="1:2" ht="31.5" x14ac:dyDescent="0.25">
      <c r="A58" s="4" t="s">
        <v>27</v>
      </c>
      <c r="B58" s="11">
        <v>14974.7</v>
      </c>
    </row>
    <row r="59" spans="1:2" ht="31.5" x14ac:dyDescent="0.25">
      <c r="A59" s="4" t="s">
        <v>26</v>
      </c>
      <c r="B59" s="11">
        <v>939.62</v>
      </c>
    </row>
    <row r="60" spans="1:2" ht="31.5" x14ac:dyDescent="0.25">
      <c r="A60" s="4" t="s">
        <v>52</v>
      </c>
      <c r="B60" s="11">
        <v>1065.33</v>
      </c>
    </row>
    <row r="61" spans="1:2" ht="32.25" customHeight="1" x14ac:dyDescent="0.25">
      <c r="A61" s="4" t="s">
        <v>32</v>
      </c>
      <c r="B61" s="11">
        <v>76.680000000000007</v>
      </c>
    </row>
    <row r="62" spans="1:2" ht="47.25" x14ac:dyDescent="0.25">
      <c r="A62" s="4" t="s">
        <v>30</v>
      </c>
      <c r="B62" s="11">
        <v>34688.74</v>
      </c>
    </row>
    <row r="63" spans="1:2" ht="47.25" x14ac:dyDescent="0.25">
      <c r="A63" s="4" t="s">
        <v>31</v>
      </c>
      <c r="B63" s="11">
        <v>114059.21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1959.92</v>
      </c>
    </row>
    <row r="66" spans="1:5" x14ac:dyDescent="0.25">
      <c r="A66" s="6" t="s">
        <v>51</v>
      </c>
      <c r="B66" s="11">
        <f>SUM(B53:B65)</f>
        <v>392497.33999999997</v>
      </c>
      <c r="C66" s="14"/>
      <c r="E66" s="14"/>
    </row>
    <row r="67" spans="1:5" x14ac:dyDescent="0.25">
      <c r="B67" s="13"/>
    </row>
    <row r="68" spans="1:5" ht="39.75" customHeight="1" x14ac:dyDescent="0.25">
      <c r="A68" s="19" t="s">
        <v>40</v>
      </c>
      <c r="B68" s="19"/>
    </row>
    <row r="69" spans="1:5" ht="47.25" x14ac:dyDescent="0.25">
      <c r="A69" s="4" t="s">
        <v>41</v>
      </c>
      <c r="B69" s="5" t="s">
        <v>42</v>
      </c>
    </row>
    <row r="70" spans="1:5" x14ac:dyDescent="0.25">
      <c r="A70" s="4" t="s">
        <v>43</v>
      </c>
      <c r="B70" s="18" t="s">
        <v>36</v>
      </c>
    </row>
    <row r="71" spans="1:5" x14ac:dyDescent="0.25">
      <c r="A71" s="4" t="s">
        <v>44</v>
      </c>
      <c r="B71" s="18" t="s">
        <v>53</v>
      </c>
    </row>
    <row r="72" spans="1:5" x14ac:dyDescent="0.25">
      <c r="A72" s="4" t="s">
        <v>45</v>
      </c>
      <c r="B72" s="18" t="s">
        <v>36</v>
      </c>
    </row>
    <row r="73" spans="1:5" x14ac:dyDescent="0.25">
      <c r="A73" s="4" t="s">
        <v>46</v>
      </c>
      <c r="B73" s="18" t="s">
        <v>54</v>
      </c>
    </row>
    <row r="74" spans="1:5" x14ac:dyDescent="0.25">
      <c r="A74" s="4" t="s">
        <v>47</v>
      </c>
      <c r="B74" s="15" t="s">
        <v>36</v>
      </c>
    </row>
    <row r="75" spans="1:5" ht="18" customHeight="1" x14ac:dyDescent="0.25">
      <c r="A75" s="4" t="s">
        <v>48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8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2022-03-24T07:18:20Z</cp:lastPrinted>
  <dcterms:created xsi:type="dcterms:W3CDTF">2020-01-17T08:27:27Z</dcterms:created>
  <dcterms:modified xsi:type="dcterms:W3CDTF">2022-03-24T07:21:28Z</dcterms:modified>
</cp:coreProperties>
</file>