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446F0A93-613B-4410-8529-948E45CF23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B12" i="1"/>
  <c r="B14" i="1"/>
  <c r="B13" i="1"/>
  <c r="B66" i="1"/>
</calcChain>
</file>

<file path=xl/sharedStrings.xml><?xml version="1.0" encoding="utf-8"?>
<sst xmlns="http://schemas.openxmlformats.org/spreadsheetml/2006/main" count="87" uniqueCount="54">
  <si>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</si>
  <si>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</si>
  <si>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</si>
  <si>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</si>
  <si>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</si>
  <si>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</si>
  <si>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</si>
  <si>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</si>
  <si>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</si>
  <si>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</si>
  <si>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</si>
  <si>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</si>
  <si>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</si>
  <si>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</si>
  <si>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</si>
  <si>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</si>
  <si>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</si>
  <si>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</si>
  <si>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</si>
  <si>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</si>
  <si>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</si>
  <si>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</si>
  <si>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</si>
  <si>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</si>
  <si>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</si>
  <si>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</si>
  <si>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</si>
  <si>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</si>
  <si>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</si>
  <si>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</si>
  <si>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</si>
  <si>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</si>
  <si>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</si>
  <si>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</si>
  <si>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</si>
  <si>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16А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</si>
  <si>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</si>
  <si>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</si>
  <si>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</si>
  <si>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</si>
  <si>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</si>
  <si>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</si>
  <si>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</si>
  <si>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</si>
  <si>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</si>
  <si>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</si>
  <si>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</si>
  <si>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</si>
  <si>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</si>
  <si>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</si>
  <si>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</si>
  <si>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</si>
  <si>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</si>
  <si>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4 / 1836,27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</si>
</sst>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topLeftCell="A61" zoomScaleNormal="100" workbookViewId="0">
      <selection activeCell="C14" sqref="C14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7.85546875" style="1" bestFit="1" customWidth="1"/>
    <col min="4" max="4" width="9.140625" style="1"/>
    <col min="5" max="5" width="14.140625" style="1" customWidth="1"/>
    <col min="6" max="16384" width="9.140625" style="1"/>
  </cols>
  <sheetData>
    <row r="1" spans="1:5" ht="47.25" customHeight="1" x14ac:dyDescent="0.25">
      <c r="A1" s="21" t="s">
        <v>49</v>
      </c>
      <c r="B1" s="21"/>
    </row>
    <row r="2" spans="1:5" ht="19.5" x14ac:dyDescent="0.25">
      <c r="A2" s="20" t="s">
        <v>35</v>
      </c>
      <c r="B2" s="20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7">
        <f>1193374.97+B57+B58+B59+B60</f>
        <v>1339222.8599999999</v>
      </c>
    </row>
    <row r="13" spans="1:5" ht="31.5" x14ac:dyDescent="0.25">
      <c r="A13" s="8" t="s">
        <v>8</v>
      </c>
      <c r="B13" s="17">
        <f>1185322.71+136003.14</f>
        <v>1321325.8500000001</v>
      </c>
      <c r="C13" s="22">
        <f>B13+B19</f>
        <v>1347226.82</v>
      </c>
      <c r="E13" s="15"/>
    </row>
    <row r="14" spans="1:5" ht="31.5" x14ac:dyDescent="0.25">
      <c r="A14" s="4" t="s">
        <v>13</v>
      </c>
      <c r="B14" s="17">
        <f>2138007.4+25604.78</f>
        <v>2163612.1799999997</v>
      </c>
      <c r="C14" s="13"/>
    </row>
    <row r="15" spans="1:5" x14ac:dyDescent="0.25">
      <c r="A15" s="8"/>
      <c r="B15" s="16"/>
    </row>
    <row r="16" spans="1:5" x14ac:dyDescent="0.25">
      <c r="A16" s="8" t="s">
        <v>9</v>
      </c>
      <c r="B16" s="16" t="s">
        <v>36</v>
      </c>
    </row>
    <row r="17" spans="1:2" x14ac:dyDescent="0.25">
      <c r="A17" s="8" t="s">
        <v>33</v>
      </c>
      <c r="B17" s="16" t="s">
        <v>36</v>
      </c>
    </row>
    <row r="18" spans="1:2" x14ac:dyDescent="0.25">
      <c r="A18" s="4"/>
      <c r="B18" s="16"/>
    </row>
    <row r="19" spans="1:2" x14ac:dyDescent="0.25">
      <c r="A19" s="4" t="s">
        <v>10</v>
      </c>
      <c r="B19" s="16">
        <v>25900.97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0</v>
      </c>
    </row>
    <row r="24" spans="1:2" ht="31.5" x14ac:dyDescent="0.25">
      <c r="A24" s="4" t="s">
        <v>13</v>
      </c>
      <c r="B24" s="11">
        <v>16854.36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0</v>
      </c>
    </row>
    <row r="29" spans="1:2" ht="31.5" x14ac:dyDescent="0.25">
      <c r="A29" s="4" t="s">
        <v>13</v>
      </c>
      <c r="B29" s="11">
        <v>6915.28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211232.73</v>
      </c>
    </row>
    <row r="33" spans="1:2" ht="31.5" x14ac:dyDescent="0.25">
      <c r="A33" s="8" t="s">
        <v>8</v>
      </c>
      <c r="B33" s="11">
        <v>205924.14</v>
      </c>
    </row>
    <row r="34" spans="1:2" ht="31.5" x14ac:dyDescent="0.25">
      <c r="A34" s="4" t="s">
        <v>13</v>
      </c>
      <c r="B34" s="11">
        <v>49105.67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227404.86</v>
      </c>
    </row>
    <row r="38" spans="1:2" ht="31.5" x14ac:dyDescent="0.25">
      <c r="A38" s="8" t="s">
        <v>8</v>
      </c>
      <c r="B38" s="11">
        <v>222596.67</v>
      </c>
    </row>
    <row r="39" spans="1:2" ht="31.5" x14ac:dyDescent="0.25">
      <c r="A39" s="4" t="s">
        <v>13</v>
      </c>
      <c r="B39" s="11">
        <v>54507.23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.7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183862.2</v>
      </c>
    </row>
    <row r="54" spans="1:2" ht="50.25" customHeight="1" x14ac:dyDescent="0.25">
      <c r="A54" s="4" t="s">
        <v>21</v>
      </c>
      <c r="B54" s="11">
        <v>270610.21999999997</v>
      </c>
    </row>
    <row r="55" spans="1:2" ht="31.5" x14ac:dyDescent="0.25">
      <c r="A55" s="4" t="s">
        <v>29</v>
      </c>
      <c r="B55" s="11">
        <v>158035.54</v>
      </c>
    </row>
    <row r="56" spans="1:2" x14ac:dyDescent="0.25">
      <c r="A56" s="4" t="s">
        <v>28</v>
      </c>
      <c r="B56" s="11">
        <v>172755.12</v>
      </c>
    </row>
    <row r="57" spans="1:2" ht="31.5" x14ac:dyDescent="0.25">
      <c r="A57" s="4" t="s">
        <v>25</v>
      </c>
      <c r="B57" s="11">
        <v>71058.17</v>
      </c>
    </row>
    <row r="58" spans="1:2" ht="31.5" x14ac:dyDescent="0.25">
      <c r="A58" s="4" t="s">
        <v>27</v>
      </c>
      <c r="B58" s="11">
        <v>61232.15</v>
      </c>
    </row>
    <row r="59" spans="1:2" ht="31.5" x14ac:dyDescent="0.25">
      <c r="A59" s="4" t="s">
        <v>26</v>
      </c>
      <c r="B59" s="11">
        <v>10071.48</v>
      </c>
    </row>
    <row r="60" spans="1:2" ht="31.5" x14ac:dyDescent="0.25">
      <c r="A60" s="4" t="s">
        <v>52</v>
      </c>
      <c r="B60" s="11">
        <v>3486.09</v>
      </c>
    </row>
    <row r="61" spans="1:2" ht="31.5" customHeight="1" x14ac:dyDescent="0.25">
      <c r="A61" s="4" t="s">
        <v>32</v>
      </c>
      <c r="B61" s="11">
        <v>8681.0300000000007</v>
      </c>
    </row>
    <row r="62" spans="1:2" ht="47.25" x14ac:dyDescent="0.25">
      <c r="A62" s="4" t="s">
        <v>30</v>
      </c>
      <c r="B62" s="11">
        <v>207314.75</v>
      </c>
    </row>
    <row r="63" spans="1:2" ht="47.25" x14ac:dyDescent="0.25">
      <c r="A63" s="4" t="s">
        <v>31</v>
      </c>
      <c r="B63" s="11">
        <v>343350.45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22060.97</v>
      </c>
    </row>
    <row r="66" spans="1:5" x14ac:dyDescent="0.25">
      <c r="A66" s="6" t="s">
        <v>51</v>
      </c>
      <c r="B66" s="11">
        <f>SUM(B53:B65)</f>
        <v>1512518.17</v>
      </c>
      <c r="C66" s="15"/>
      <c r="E66" s="15"/>
    </row>
    <row r="67" spans="1:5" x14ac:dyDescent="0.25">
      <c r="B67" s="14"/>
    </row>
    <row r="68" spans="1:5" ht="41.25" customHeight="1" x14ac:dyDescent="0.25">
      <c r="A68" s="19" t="s">
        <v>40</v>
      </c>
      <c r="B68" s="19"/>
    </row>
    <row r="69" spans="1:5" ht="47.25" x14ac:dyDescent="0.25">
      <c r="A69" s="4" t="s">
        <v>41</v>
      </c>
      <c r="B69" s="5" t="s">
        <v>42</v>
      </c>
    </row>
    <row r="70" spans="1:5" ht="16.5" customHeight="1" x14ac:dyDescent="0.25">
      <c r="A70" s="4" t="s">
        <v>43</v>
      </c>
      <c r="B70" s="11" t="s">
        <v>38</v>
      </c>
    </row>
    <row r="71" spans="1:5" ht="16.5" customHeight="1" x14ac:dyDescent="0.25">
      <c r="A71" s="4" t="s">
        <v>44</v>
      </c>
      <c r="B71" s="11" t="s">
        <v>38</v>
      </c>
    </row>
    <row r="72" spans="1:5" ht="16.5" customHeight="1" x14ac:dyDescent="0.25">
      <c r="A72" s="4" t="s">
        <v>45</v>
      </c>
      <c r="B72" s="18" t="s">
        <v>36</v>
      </c>
    </row>
    <row r="73" spans="1:5" ht="16.5" customHeight="1" x14ac:dyDescent="0.25">
      <c r="A73" s="4" t="s">
        <v>46</v>
      </c>
      <c r="B73" s="18" t="s">
        <v>53</v>
      </c>
    </row>
    <row r="74" spans="1:5" ht="16.5" customHeight="1" x14ac:dyDescent="0.25">
      <c r="A74" s="4" t="s">
        <v>47</v>
      </c>
      <c r="B74" s="11" t="s">
        <v>38</v>
      </c>
    </row>
    <row r="75" spans="1:5" ht="16.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2022-03-24T07:27:49Z</cp:lastPrinted>
  <dcterms:created xsi:type="dcterms:W3CDTF">2020-01-17T08:27:27Z</dcterms:created>
  <dcterms:modified xsi:type="dcterms:W3CDTF">2022-03-24T07:39:42Z</dcterms:modified>
</cp:coreProperties>
</file>