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F5AECFCC-55DB-41FD-9E82-38BB5B352B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29" i="1"/>
  <c r="B28" i="1"/>
  <c r="B66" i="1"/>
</calcChain>
</file>

<file path=xl/sharedStrings.xml><?xml version="1.0" encoding="utf-8"?>
<sst xmlns="http://schemas.openxmlformats.org/spreadsheetml/2006/main" count="87" uniqueCount="53">
  <si>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</si>
  <si>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</si>
  <si>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</si>
  <si>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</si>
  <si>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</si>
  <si>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</si>
  <si>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</si>
  <si>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</si>
  <si>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</si>
  <si>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</si>
  <si>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</si>
  <si>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</si>
  <si>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</si>
  <si>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</si>
  <si>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</si>
  <si>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</si>
  <si>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</si>
  <si>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</si>
  <si>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</si>
  <si>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</si>
  <si>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</si>
  <si>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</si>
  <si>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</si>
  <si>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</si>
  <si>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</si>
  <si>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</si>
  <si>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</si>
  <si>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</si>
  <si>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</si>
  <si>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</si>
  <si>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</si>
  <si>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</si>
  <si>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</si>
  <si>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</si>
  <si>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ЧЕРНЫХ, д. 11А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</si>
  <si>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</si>
  <si>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</si>
  <si>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</si>
  <si>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</si>
  <si>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</si>
  <si>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</si>
  <si>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</si>
  <si>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1.2 Вид услуги: "Холодная вода для горячего водоснабжения"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</si>
  <si>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</si>
  <si>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</si>
  <si>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</si>
  <si>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</si>
  <si>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</si>
  <si>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</si>
  <si>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</si>
  <si>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</si>
  <si>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</si>
  <si>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Расходы по отведению сточных вод в целях содержания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</si>
</sst>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topLeftCell="A64" zoomScaleNormal="100" workbookViewId="0">
      <selection activeCell="C69" sqref="C69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85546875" style="1" customWidth="1"/>
    <col min="6" max="16384" width="9.140625" style="1"/>
  </cols>
  <sheetData>
    <row r="1" spans="1:5" ht="47.25" customHeight="1" x14ac:dyDescent="0.25">
      <c r="A1" s="18" t="s">
        <v>39</v>
      </c>
      <c r="B1" s="18"/>
    </row>
    <row r="2" spans="1:5" ht="19.5" x14ac:dyDescent="0.25">
      <c r="A2" s="17" t="s">
        <v>34</v>
      </c>
      <c r="B2" s="17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33</v>
      </c>
    </row>
    <row r="10" spans="1:5" ht="19.5" x14ac:dyDescent="0.25">
      <c r="A10" s="17" t="s">
        <v>4</v>
      </c>
      <c r="B10" s="17"/>
    </row>
    <row r="11" spans="1:5" x14ac:dyDescent="0.25">
      <c r="A11" s="9" t="s">
        <v>11</v>
      </c>
      <c r="B11" s="10" t="s">
        <v>22</v>
      </c>
    </row>
    <row r="12" spans="1:5" ht="31.5" x14ac:dyDescent="0.25">
      <c r="A12" s="4" t="s">
        <v>7</v>
      </c>
      <c r="B12" s="16">
        <f>565408.91+B57+B58+B59+B60</f>
        <v>587815.35</v>
      </c>
    </row>
    <row r="13" spans="1:5" ht="31.5" x14ac:dyDescent="0.25">
      <c r="A13" s="8" t="s">
        <v>8</v>
      </c>
      <c r="B13" s="16">
        <f>529290.78+21536.3</f>
        <v>550827.08000000007</v>
      </c>
      <c r="E13" s="13"/>
    </row>
    <row r="14" spans="1:5" ht="31.5" x14ac:dyDescent="0.25">
      <c r="A14" s="4" t="s">
        <v>13</v>
      </c>
      <c r="B14" s="16">
        <f>366569.64+14832.79</f>
        <v>381402.43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35</v>
      </c>
    </row>
    <row r="17" spans="1:2" x14ac:dyDescent="0.25">
      <c r="A17" s="8" t="s">
        <v>32</v>
      </c>
      <c r="B17" s="14" t="s">
        <v>35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15428.29</v>
      </c>
    </row>
    <row r="20" spans="1:2" x14ac:dyDescent="0.25">
      <c r="A20" s="4"/>
      <c r="B20" s="14"/>
    </row>
    <row r="21" spans="1:2" x14ac:dyDescent="0.25">
      <c r="A21" s="9" t="s">
        <v>12</v>
      </c>
      <c r="B21" s="15" t="s">
        <v>22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5914.74</v>
      </c>
    </row>
    <row r="24" spans="1:2" ht="31.5" x14ac:dyDescent="0.25">
      <c r="A24" s="4" t="s">
        <v>13</v>
      </c>
      <c r="B24" s="11">
        <v>119211.77</v>
      </c>
    </row>
    <row r="25" spans="1:2" x14ac:dyDescent="0.25">
      <c r="A25" s="4"/>
      <c r="B25" s="11"/>
    </row>
    <row r="26" spans="1:2" x14ac:dyDescent="0.25">
      <c r="A26" s="9" t="s">
        <v>42</v>
      </c>
      <c r="B26" s="10" t="s">
        <v>22</v>
      </c>
    </row>
    <row r="27" spans="1:2" ht="31.5" x14ac:dyDescent="0.25">
      <c r="A27" s="4" t="s">
        <v>7</v>
      </c>
      <c r="B27" s="11">
        <v>49008.3</v>
      </c>
    </row>
    <row r="28" spans="1:2" ht="31.5" x14ac:dyDescent="0.25">
      <c r="A28" s="8" t="s">
        <v>8</v>
      </c>
      <c r="B28" s="11">
        <f>5.54+39891.97</f>
        <v>39897.51</v>
      </c>
    </row>
    <row r="29" spans="1:2" ht="31.5" x14ac:dyDescent="0.25">
      <c r="A29" s="4" t="s">
        <v>13</v>
      </c>
      <c r="B29" s="11">
        <f>174.57+47890.74</f>
        <v>48065.31</v>
      </c>
    </row>
    <row r="30" spans="1:2" x14ac:dyDescent="0.25">
      <c r="A30" s="4"/>
      <c r="B30" s="11"/>
    </row>
    <row r="31" spans="1:2" x14ac:dyDescent="0.25">
      <c r="A31" s="9" t="s">
        <v>14</v>
      </c>
      <c r="B31" s="10" t="s">
        <v>22</v>
      </c>
    </row>
    <row r="32" spans="1:2" ht="31.5" x14ac:dyDescent="0.25">
      <c r="A32" s="4" t="s">
        <v>7</v>
      </c>
      <c r="B32" s="11">
        <v>73490.58</v>
      </c>
    </row>
    <row r="33" spans="1:2" ht="31.5" x14ac:dyDescent="0.25">
      <c r="A33" s="8" t="s">
        <v>8</v>
      </c>
      <c r="B33" s="11">
        <v>59044.26</v>
      </c>
    </row>
    <row r="34" spans="1:2" ht="31.5" x14ac:dyDescent="0.25">
      <c r="A34" s="4" t="s">
        <v>13</v>
      </c>
      <c r="B34" s="11">
        <v>86123.37</v>
      </c>
    </row>
    <row r="35" spans="1:2" x14ac:dyDescent="0.25">
      <c r="A35" s="4"/>
      <c r="B35" s="11"/>
    </row>
    <row r="36" spans="1:2" x14ac:dyDescent="0.25">
      <c r="A36" s="9" t="s">
        <v>15</v>
      </c>
      <c r="B36" s="10" t="s">
        <v>22</v>
      </c>
    </row>
    <row r="37" spans="1:2" ht="31.5" x14ac:dyDescent="0.25">
      <c r="A37" s="4" t="s">
        <v>7</v>
      </c>
      <c r="B37" s="11">
        <v>86851.19</v>
      </c>
    </row>
    <row r="38" spans="1:2" ht="31.5" x14ac:dyDescent="0.25">
      <c r="A38" s="8" t="s">
        <v>8</v>
      </c>
      <c r="B38" s="11">
        <v>74655.259999999995</v>
      </c>
    </row>
    <row r="39" spans="1:2" ht="31.5" x14ac:dyDescent="0.25">
      <c r="A39" s="4" t="s">
        <v>13</v>
      </c>
      <c r="B39" s="11">
        <v>110760.5</v>
      </c>
    </row>
    <row r="40" spans="1:2" x14ac:dyDescent="0.25">
      <c r="A40" s="4"/>
      <c r="B40" s="11"/>
    </row>
    <row r="41" spans="1:2" x14ac:dyDescent="0.25">
      <c r="A41" s="9" t="s">
        <v>16</v>
      </c>
      <c r="B41" s="10" t="s">
        <v>22</v>
      </c>
    </row>
    <row r="42" spans="1:2" ht="31.5" x14ac:dyDescent="0.25">
      <c r="A42" s="4" t="s">
        <v>7</v>
      </c>
      <c r="B42" s="11">
        <v>232935.38</v>
      </c>
    </row>
    <row r="43" spans="1:2" ht="31.5" x14ac:dyDescent="0.25">
      <c r="A43" s="8" t="s">
        <v>8</v>
      </c>
      <c r="B43" s="11">
        <v>218621.11</v>
      </c>
    </row>
    <row r="44" spans="1:2" ht="31.5" x14ac:dyDescent="0.25">
      <c r="A44" s="4" t="s">
        <v>13</v>
      </c>
      <c r="B44" s="11">
        <v>154569.92000000001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22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 t="s">
        <v>35</v>
      </c>
    </row>
    <row r="49" spans="1:2" ht="31.5" x14ac:dyDescent="0.25">
      <c r="A49" s="4" t="s">
        <v>13</v>
      </c>
      <c r="B49" s="11" t="s">
        <v>35</v>
      </c>
    </row>
    <row r="51" spans="1:2" ht="40.5" customHeight="1" x14ac:dyDescent="0.25">
      <c r="A51" s="19" t="s">
        <v>17</v>
      </c>
      <c r="B51" s="19"/>
    </row>
    <row r="52" spans="1:2" ht="47.25" x14ac:dyDescent="0.25">
      <c r="A52" s="4" t="s">
        <v>19</v>
      </c>
      <c r="B52" s="5" t="s">
        <v>21</v>
      </c>
    </row>
    <row r="53" spans="1:2" ht="31.5" x14ac:dyDescent="0.25">
      <c r="A53" s="4" t="s">
        <v>18</v>
      </c>
      <c r="B53" s="11">
        <v>64335.91</v>
      </c>
    </row>
    <row r="54" spans="1:2" ht="50.25" customHeight="1" x14ac:dyDescent="0.25">
      <c r="A54" s="4" t="s">
        <v>20</v>
      </c>
      <c r="B54" s="11">
        <v>132047.9</v>
      </c>
    </row>
    <row r="55" spans="1:2" ht="31.5" x14ac:dyDescent="0.25">
      <c r="A55" s="4" t="s">
        <v>28</v>
      </c>
      <c r="B55" s="11">
        <v>66255.12</v>
      </c>
    </row>
    <row r="56" spans="1:2" x14ac:dyDescent="0.25">
      <c r="A56" s="4" t="s">
        <v>27</v>
      </c>
      <c r="B56" s="11">
        <v>72426.12</v>
      </c>
    </row>
    <row r="57" spans="1:2" ht="31.5" x14ac:dyDescent="0.25">
      <c r="A57" s="4" t="s">
        <v>24</v>
      </c>
      <c r="B57" s="11">
        <v>22247.7</v>
      </c>
    </row>
    <row r="58" spans="1:2" ht="31.5" x14ac:dyDescent="0.25">
      <c r="A58" s="4" t="s">
        <v>26</v>
      </c>
      <c r="B58" s="11">
        <v>0</v>
      </c>
    </row>
    <row r="59" spans="1:2" ht="31.5" x14ac:dyDescent="0.25">
      <c r="A59" s="4" t="s">
        <v>25</v>
      </c>
      <c r="B59" s="11">
        <v>77.44</v>
      </c>
    </row>
    <row r="60" spans="1:2" ht="31.5" x14ac:dyDescent="0.25">
      <c r="A60" s="4" t="s">
        <v>52</v>
      </c>
      <c r="B60" s="11">
        <v>81.3</v>
      </c>
    </row>
    <row r="61" spans="1:2" ht="29.25" customHeight="1" x14ac:dyDescent="0.25">
      <c r="A61" s="4" t="s">
        <v>31</v>
      </c>
      <c r="B61" s="11">
        <v>3172.85</v>
      </c>
    </row>
    <row r="62" spans="1:2" ht="47.25" x14ac:dyDescent="0.25">
      <c r="A62" s="4" t="s">
        <v>29</v>
      </c>
      <c r="B62" s="11">
        <v>97770.66</v>
      </c>
    </row>
    <row r="63" spans="1:2" ht="47.25" x14ac:dyDescent="0.25">
      <c r="A63" s="4" t="s">
        <v>30</v>
      </c>
      <c r="B63" s="11">
        <v>122867.27</v>
      </c>
    </row>
    <row r="64" spans="1:2" ht="31.5" x14ac:dyDescent="0.25">
      <c r="A64" s="4" t="s">
        <v>23</v>
      </c>
      <c r="B64" s="11">
        <v>0</v>
      </c>
    </row>
    <row r="65" spans="1:5" x14ac:dyDescent="0.25">
      <c r="A65" s="4" t="s">
        <v>38</v>
      </c>
      <c r="B65" s="11">
        <v>22060.97</v>
      </c>
    </row>
    <row r="66" spans="1:5" x14ac:dyDescent="0.25">
      <c r="A66" s="6" t="s">
        <v>41</v>
      </c>
      <c r="B66" s="11">
        <f>SUM(B53:B65)</f>
        <v>603343.24</v>
      </c>
      <c r="C66" s="13"/>
      <c r="E66" s="13"/>
    </row>
    <row r="67" spans="1:5" ht="51" customHeight="1" x14ac:dyDescent="0.25">
      <c r="A67" s="19" t="s">
        <v>43</v>
      </c>
      <c r="B67" s="19"/>
    </row>
    <row r="68" spans="1:5" ht="47.25" x14ac:dyDescent="0.25">
      <c r="A68" s="4" t="s">
        <v>44</v>
      </c>
      <c r="B68" s="5" t="s">
        <v>45</v>
      </c>
    </row>
    <row r="69" spans="1:5" ht="20.25" customHeight="1" x14ac:dyDescent="0.25">
      <c r="A69" s="4" t="s">
        <v>46</v>
      </c>
      <c r="B69" s="11" t="s">
        <v>36</v>
      </c>
    </row>
    <row r="70" spans="1:5" ht="20.25" customHeight="1" x14ac:dyDescent="0.25">
      <c r="A70" s="4" t="s">
        <v>47</v>
      </c>
      <c r="B70" s="11" t="s">
        <v>36</v>
      </c>
    </row>
    <row r="71" spans="1:5" ht="20.25" customHeight="1" x14ac:dyDescent="0.25">
      <c r="A71" s="4" t="s">
        <v>48</v>
      </c>
      <c r="B71" s="5" t="s">
        <v>35</v>
      </c>
    </row>
    <row r="72" spans="1:5" ht="20.25" customHeight="1" x14ac:dyDescent="0.25">
      <c r="A72" s="4" t="s">
        <v>49</v>
      </c>
      <c r="B72" s="5" t="s">
        <v>35</v>
      </c>
    </row>
    <row r="73" spans="1:5" ht="20.25" customHeight="1" x14ac:dyDescent="0.25">
      <c r="A73" s="4" t="s">
        <v>50</v>
      </c>
      <c r="B73" s="5" t="s">
        <v>35</v>
      </c>
    </row>
    <row r="74" spans="1:5" ht="20.25" customHeight="1" x14ac:dyDescent="0.25">
      <c r="A74" s="4" t="s">
        <v>51</v>
      </c>
      <c r="B74" s="11" t="s">
        <v>36</v>
      </c>
    </row>
    <row r="75" spans="1:5" x14ac:dyDescent="0.25">
      <c r="B75" s="12"/>
    </row>
  </sheetData>
  <mergeCells count="5">
    <mergeCell ref="A10:B10"/>
    <mergeCell ref="A1:B1"/>
    <mergeCell ref="A2:B2"/>
    <mergeCell ref="A51:B51"/>
    <mergeCell ref="A67:B67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2021-03-29T03:19:40Z</cp:lastPrinted>
  <dcterms:created xsi:type="dcterms:W3CDTF">2020-01-17T08:27:27Z</dcterms:created>
  <dcterms:modified xsi:type="dcterms:W3CDTF">2022-03-24T04:09:26Z</dcterms:modified>
</cp:coreProperties>
</file>