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CBA8DAD2-887D-4712-AE26-8EFA5F352E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44" i="1"/>
  <c r="B43" i="1"/>
  <c r="B42" i="1"/>
  <c r="B66" i="1"/>
</calcChain>
</file>

<file path=xl/sharedStrings.xml><?xml version="1.0" encoding="utf-8"?>
<sst xmlns="http://schemas.openxmlformats.org/spreadsheetml/2006/main" count="84" uniqueCount="54">
  <si>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</si>
  <si>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</si>
  <si>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</si>
  <si>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</si>
  <si>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</si>
  <si>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</si>
  <si>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</si>
  <si>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</si>
  <si>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</si>
  <si>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</si>
  <si>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</si>
  <si>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</si>
  <si>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</si>
  <si>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</si>
  <si>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</si>
  <si>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</si>
  <si>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</si>
  <si>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</si>
  <si>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</si>
  <si>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</si>
  <si>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</si>
  <si>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</si>
  <si>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</si>
  <si>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</si>
  <si>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</si>
  <si>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</si>
  <si>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</si>
  <si>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</si>
  <si>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</si>
  <si>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</si>
  <si>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</si>
  <si>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</si>
  <si>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</si>
  <si>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</si>
  <si>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</si>
  <si>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9/2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</si>
  <si>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</si>
  <si>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</si>
  <si>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</si>
  <si>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</si>
  <si>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</si>
  <si>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</si>
  <si>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</si>
  <si>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</si>
  <si>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</si>
  <si>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</si>
  <si>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</si>
  <si>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</si>
  <si>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</si>
  <si>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</si>
  <si>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</si>
  <si>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</si>
  <si>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</si>
  <si>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6768,25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</si>
</sst>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2" sqref="C12: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9" t="s">
        <v>49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466546.53+B57+B58+B59</f>
        <v>480035.38</v>
      </c>
    </row>
    <row r="13" spans="1:5" ht="31.5" x14ac:dyDescent="0.25">
      <c r="A13" s="8" t="s">
        <v>8</v>
      </c>
      <c r="B13" s="15">
        <f>373690.09+17155.79</f>
        <v>390845.88</v>
      </c>
      <c r="C13" s="13"/>
      <c r="E13" s="13"/>
    </row>
    <row r="14" spans="1:5" ht="31.5" x14ac:dyDescent="0.25">
      <c r="A14" s="4" t="s">
        <v>13</v>
      </c>
      <c r="B14" s="15">
        <f>644301.39+25999.32</f>
        <v>670300.71</v>
      </c>
    </row>
    <row r="15" spans="1:5" x14ac:dyDescent="0.25">
      <c r="A15" s="8"/>
      <c r="B15" s="14"/>
    </row>
    <row r="16" spans="1:5" x14ac:dyDescent="0.25">
      <c r="A16" s="8" t="s">
        <v>9</v>
      </c>
      <c r="B16" s="14">
        <v>71904.399999999994</v>
      </c>
    </row>
    <row r="17" spans="1:2" x14ac:dyDescent="0.25">
      <c r="A17" s="8" t="s">
        <v>33</v>
      </c>
      <c r="B17" s="14">
        <v>68764.55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33060.379999999997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36</v>
      </c>
    </row>
    <row r="23" spans="1:2" ht="31.5" x14ac:dyDescent="0.25">
      <c r="A23" s="8" t="s">
        <v>8</v>
      </c>
      <c r="B23" s="11">
        <v>29126.35</v>
      </c>
    </row>
    <row r="24" spans="1:2" ht="31.5" x14ac:dyDescent="0.25">
      <c r="A24" s="4" t="s">
        <v>13</v>
      </c>
      <c r="B24" s="11">
        <v>439907.74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12896</v>
      </c>
    </row>
    <row r="29" spans="1:2" ht="31.5" x14ac:dyDescent="0.25">
      <c r="A29" s="4" t="s">
        <v>13</v>
      </c>
      <c r="B29" s="11">
        <v>189718.73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167212.34</v>
      </c>
    </row>
    <row r="33" spans="1:2" ht="31.5" x14ac:dyDescent="0.25">
      <c r="A33" s="8" t="s">
        <v>8</v>
      </c>
      <c r="B33" s="11">
        <v>123236.86</v>
      </c>
    </row>
    <row r="34" spans="1:2" ht="31.5" x14ac:dyDescent="0.25">
      <c r="A34" s="4" t="s">
        <v>13</v>
      </c>
      <c r="B34" s="11">
        <v>355371.31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170490.29</v>
      </c>
    </row>
    <row r="38" spans="1:2" ht="31.5" x14ac:dyDescent="0.25">
      <c r="A38" s="8" t="s">
        <v>8</v>
      </c>
      <c r="B38" s="11">
        <v>127591.67</v>
      </c>
    </row>
    <row r="39" spans="1:2" ht="31.5" x14ac:dyDescent="0.25">
      <c r="A39" s="4" t="s">
        <v>13</v>
      </c>
      <c r="B39" s="11">
        <v>368489.34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f>17763.24+435318.13</f>
        <v>453081.37</v>
      </c>
    </row>
    <row r="43" spans="1:2" ht="31.5" x14ac:dyDescent="0.25">
      <c r="A43" s="8" t="s">
        <v>8</v>
      </c>
      <c r="B43" s="11">
        <f>15790.22+320905.72</f>
        <v>336695.93999999994</v>
      </c>
    </row>
    <row r="44" spans="1:2" ht="31.5" x14ac:dyDescent="0.25">
      <c r="A44" s="4" t="s">
        <v>13</v>
      </c>
      <c r="B44" s="11">
        <f>1973.02+971014.3</f>
        <v>972987.32000000007</v>
      </c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36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8.2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166876.38</v>
      </c>
    </row>
    <row r="54" spans="1:2" ht="53.25" customHeight="1" x14ac:dyDescent="0.25">
      <c r="A54" s="4" t="s">
        <v>21</v>
      </c>
      <c r="B54" s="11">
        <v>181310.97</v>
      </c>
    </row>
    <row r="55" spans="1:2" ht="31.5" x14ac:dyDescent="0.25">
      <c r="A55" s="4" t="s">
        <v>29</v>
      </c>
      <c r="B55" s="11">
        <v>62627.18</v>
      </c>
    </row>
    <row r="56" spans="1:2" x14ac:dyDescent="0.25">
      <c r="A56" s="4" t="s">
        <v>28</v>
      </c>
      <c r="B56" s="11">
        <v>68488.899999999994</v>
      </c>
    </row>
    <row r="57" spans="1:2" ht="31.5" x14ac:dyDescent="0.25">
      <c r="A57" s="4" t="s">
        <v>25</v>
      </c>
      <c r="B57" s="11">
        <v>8266.67</v>
      </c>
    </row>
    <row r="58" spans="1:2" ht="31.5" x14ac:dyDescent="0.25">
      <c r="A58" s="4" t="s">
        <v>27</v>
      </c>
      <c r="B58" s="11">
        <v>0</v>
      </c>
    </row>
    <row r="59" spans="1:2" ht="31.5" x14ac:dyDescent="0.25">
      <c r="A59" s="4" t="s">
        <v>26</v>
      </c>
      <c r="B59" s="11">
        <v>5222.18</v>
      </c>
    </row>
    <row r="60" spans="1:2" ht="31.5" x14ac:dyDescent="0.25">
      <c r="A60" s="4" t="s">
        <v>52</v>
      </c>
      <c r="B60" s="11">
        <v>921.27</v>
      </c>
    </row>
    <row r="61" spans="1:2" ht="31.5" customHeight="1" x14ac:dyDescent="0.25">
      <c r="A61" s="4" t="s">
        <v>32</v>
      </c>
      <c r="B61" s="11">
        <v>0</v>
      </c>
    </row>
    <row r="62" spans="1:2" ht="47.25" x14ac:dyDescent="0.25">
      <c r="A62" s="4" t="s">
        <v>30</v>
      </c>
      <c r="B62" s="11">
        <v>12477.59</v>
      </c>
    </row>
    <row r="63" spans="1:2" ht="47.25" x14ac:dyDescent="0.25">
      <c r="A63" s="4" t="s">
        <v>31</v>
      </c>
      <c r="B63" s="11">
        <v>173121.76</v>
      </c>
    </row>
    <row r="64" spans="1:2" ht="31.5" x14ac:dyDescent="0.25">
      <c r="A64" s="4" t="s">
        <v>24</v>
      </c>
      <c r="B64" s="11">
        <v>236.22</v>
      </c>
    </row>
    <row r="65" spans="1:5" x14ac:dyDescent="0.25">
      <c r="A65" s="4" t="s">
        <v>38</v>
      </c>
      <c r="B65" s="11">
        <v>11030.49</v>
      </c>
    </row>
    <row r="66" spans="1:5" x14ac:dyDescent="0.25">
      <c r="A66" s="6" t="s">
        <v>51</v>
      </c>
      <c r="B66" s="11">
        <f>SUM(B53:B65)</f>
        <v>690579.60999999987</v>
      </c>
      <c r="C66" s="13"/>
      <c r="E66" s="13"/>
    </row>
    <row r="67" spans="1:5" x14ac:dyDescent="0.25">
      <c r="B67" s="12"/>
    </row>
    <row r="68" spans="1:5" ht="39" customHeight="1" x14ac:dyDescent="0.25">
      <c r="A68" s="17" t="s">
        <v>39</v>
      </c>
      <c r="B68" s="17"/>
    </row>
    <row r="69" spans="1:5" ht="47.25" x14ac:dyDescent="0.25">
      <c r="A69" s="4" t="s">
        <v>40</v>
      </c>
      <c r="B69" s="5" t="s">
        <v>41</v>
      </c>
    </row>
    <row r="70" spans="1:5" ht="16.5" customHeight="1" x14ac:dyDescent="0.25">
      <c r="A70" s="4" t="s">
        <v>42</v>
      </c>
      <c r="B70" s="11" t="s">
        <v>36</v>
      </c>
    </row>
    <row r="71" spans="1:5" ht="16.5" customHeight="1" x14ac:dyDescent="0.25">
      <c r="A71" s="4" t="s">
        <v>43</v>
      </c>
      <c r="B71" s="11" t="s">
        <v>36</v>
      </c>
    </row>
    <row r="72" spans="1:5" ht="16.5" customHeight="1" x14ac:dyDescent="0.25">
      <c r="A72" s="4" t="s">
        <v>44</v>
      </c>
      <c r="B72" s="16" t="s">
        <v>45</v>
      </c>
    </row>
    <row r="73" spans="1:5" ht="16.5" customHeight="1" x14ac:dyDescent="0.25">
      <c r="A73" s="4" t="s">
        <v>46</v>
      </c>
      <c r="B73" s="16" t="s">
        <v>53</v>
      </c>
    </row>
    <row r="74" spans="1:5" ht="16.5" customHeight="1" x14ac:dyDescent="0.25">
      <c r="A74" s="4" t="s">
        <v>47</v>
      </c>
      <c r="B74" s="11" t="s">
        <v>36</v>
      </c>
    </row>
    <row r="75" spans="1:5" ht="16.5" customHeight="1" x14ac:dyDescent="0.25">
      <c r="A75" s="4" t="s">
        <v>48</v>
      </c>
      <c r="B75" s="11" t="s">
        <v>36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2022-03-24T09:18:24Z</cp:lastPrinted>
  <dcterms:created xsi:type="dcterms:W3CDTF">2020-01-17T08:27:27Z</dcterms:created>
  <dcterms:modified xsi:type="dcterms:W3CDTF">2022-03-24T09:30:21Z</dcterms:modified>
</cp:coreProperties>
</file>