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67" i="1"/>
  <c r="B14"/>
  <c r="B13"/>
  <c r="B12"/>
  <c r="B19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<sst xmlns="http://schemas.openxmlformats.org/spreadsheetml/2006/main" count="88" uniqueCount="56">
  <si>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</si>
  <si>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</si>
  <si>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</si>
  <si>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</si>
  <si>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</si>
  <si>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</si>
  <si>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</si>
  <si>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</si>
  <si>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</si>
  <si>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</si>
  <si>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</si>
  <si>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</si>
  <si>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</si>
  <si>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</si>
  <si>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</si>
  <si>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</si>
  <si>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</si>
  <si>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</si>
  <si>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</si>
  <si>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</si>
  <si>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</si>
  <si>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</si>
  <si>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</si>
  <si>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</si>
  <si>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</si>
  <si>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</si>
  <si>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</si>
  <si>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</si>
  <si>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</si>
  <si>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</si>
  <si>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</si>
  <si>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</si>
  <si>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</si>
  <si>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</si>
  <si>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</si>
  <si>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</si>
  <si>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</si>
  <si>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</si>
  <si>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</si>
  <si>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</si>
  <si>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</si>
  <si>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</si>
  <si>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</si>
  <si>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</si>
  <si>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</si>
  <si>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</si>
  <si>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</si>
  <si>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</si>
  <si>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</si>
  <si>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</si>
  <si>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</si>
  <si>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</si>
  <si>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2022 год</t>
  </si>
  <si>
    <t>Итого затрат за 2022 год</t>
  </si>
  <si>
    <t>3/-1464,53</t>
  </si>
  <si>
    <t>3/-315,13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</si>
</sst>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>
      <c r="A1" s="16" t="s">
        <v>51</v>
      </c>
      <c r="B1" s="16"/>
    </row>
    <row r="2" spans="1:5" ht="19.5">
      <c r="A2" s="15" t="s">
        <v>35</v>
      </c>
      <c r="B2" s="15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5" t="s">
        <v>4</v>
      </c>
      <c r="B10" s="15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823052.46+B57+B58+B59+B60</f>
        <v>928097.83</v>
      </c>
    </row>
    <row r="13" spans="1:5" ht="31.5">
      <c r="A13" s="5" t="s">
        <v>8</v>
      </c>
      <c r="B13" s="9">
        <f>783833.62+98715.16</f>
        <v>882548.78</v>
      </c>
      <c r="C13" s="7"/>
      <c r="E13" s="7"/>
    </row>
    <row r="14" spans="1:5" ht="31.5">
      <c r="A14" s="3" t="s">
        <v>13</v>
      </c>
      <c r="B14" s="9">
        <f>363050.6+29004.94</f>
        <v>392055.54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3600+4538.3+3598.09+6600</f>
        <v>18336.39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1044846.06</v>
      </c>
    </row>
    <row r="23" spans="1:2" ht="31.5">
      <c r="A23" s="5" t="s">
        <v>8</v>
      </c>
      <c r="B23" s="8">
        <v>1005049.98</v>
      </c>
    </row>
    <row r="24" spans="1:2" ht="31.5">
      <c r="A24" s="3" t="s">
        <v>13</v>
      </c>
      <c r="B24" s="8">
        <v>433217.25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137323.07</v>
      </c>
    </row>
    <row r="28" spans="1:2" ht="31.5">
      <c r="A28" s="5" t="s">
        <v>8</v>
      </c>
      <c r="B28" s="8">
        <v>130691.42</v>
      </c>
    </row>
    <row r="29" spans="1:2" ht="31.5">
      <c r="A29" s="3" t="s">
        <v>13</v>
      </c>
      <c r="B29" s="8">
        <v>128271.5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73672.98</v>
      </c>
    </row>
    <row r="33" spans="1:2" ht="31.5">
      <c r="A33" s="5" t="s">
        <v>8</v>
      </c>
      <c r="B33" s="8">
        <v>69795.48</v>
      </c>
    </row>
    <row r="34" spans="1:2" ht="31.5">
      <c r="A34" s="3" t="s">
        <v>13</v>
      </c>
      <c r="B34" s="8">
        <v>63482.74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84071.06</v>
      </c>
    </row>
    <row r="38" spans="1:2" ht="31.5">
      <c r="A38" s="5" t="s">
        <v>8</v>
      </c>
      <c r="B38" s="8">
        <v>79853.38</v>
      </c>
    </row>
    <row r="39" spans="1:2" ht="31.5">
      <c r="A39" s="3" t="s">
        <v>13</v>
      </c>
      <c r="B39" s="8">
        <v>72711.61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36</v>
      </c>
    </row>
    <row r="44" spans="1:2" ht="31.5">
      <c r="A44" s="3" t="s">
        <v>13</v>
      </c>
      <c r="B44" s="8" t="s">
        <v>36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1.5">
      <c r="A47" s="3" t="s">
        <v>7</v>
      </c>
      <c r="B47" s="8" t="s">
        <v>38</v>
      </c>
    </row>
    <row r="48" spans="1:2" ht="31.5">
      <c r="A48" s="5" t="s">
        <v>8</v>
      </c>
      <c r="B48" s="8" t="s">
        <v>36</v>
      </c>
    </row>
    <row r="49" spans="1:2" ht="31.5">
      <c r="A49" s="3" t="s">
        <v>13</v>
      </c>
      <c r="B49" s="8" t="s">
        <v>36</v>
      </c>
    </row>
    <row r="51" spans="1:2" ht="37.5" customHeight="1">
      <c r="A51" s="17" t="s">
        <v>18</v>
      </c>
      <c r="B51" s="17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106824</v>
      </c>
    </row>
    <row r="54" spans="1:2" ht="53.25" customHeight="1">
      <c r="A54" s="3" t="s">
        <v>21</v>
      </c>
      <c r="B54" s="8">
        <v>85524</v>
      </c>
    </row>
    <row r="55" spans="1:2" ht="31.5">
      <c r="A55" s="3" t="s">
        <v>29</v>
      </c>
      <c r="B55" s="8">
        <v>87306.14</v>
      </c>
    </row>
    <row r="56" spans="1:2">
      <c r="A56" s="3" t="s">
        <v>28</v>
      </c>
      <c r="B56" s="8">
        <v>95598.3</v>
      </c>
    </row>
    <row r="57" spans="1:2" ht="31.5">
      <c r="A57" s="3" t="s">
        <v>25</v>
      </c>
      <c r="B57" s="8">
        <v>72303.289999999994</v>
      </c>
    </row>
    <row r="58" spans="1:2" ht="31.5">
      <c r="A58" s="3" t="s">
        <v>27</v>
      </c>
      <c r="B58" s="8">
        <v>22104.240000000002</v>
      </c>
    </row>
    <row r="59" spans="1:2" ht="31.5">
      <c r="A59" s="3" t="s">
        <v>26</v>
      </c>
      <c r="B59" s="8">
        <v>4424.8599999999997</v>
      </c>
    </row>
    <row r="60" spans="1:2" ht="31.5">
      <c r="A60" s="3" t="s">
        <v>50</v>
      </c>
      <c r="B60" s="8">
        <v>6212.98</v>
      </c>
    </row>
    <row r="61" spans="1:2" ht="31.5">
      <c r="A61" s="3" t="s">
        <v>32</v>
      </c>
      <c r="B61" s="8">
        <v>2072.0700000000002</v>
      </c>
    </row>
    <row r="62" spans="1:2" ht="47.25">
      <c r="A62" s="3" t="s">
        <v>30</v>
      </c>
      <c r="B62" s="8">
        <v>136382.20000000001</v>
      </c>
    </row>
    <row r="63" spans="1:2" ht="47.25">
      <c r="A63" s="3" t="s">
        <v>31</v>
      </c>
      <c r="B63" s="8">
        <v>193539.12</v>
      </c>
    </row>
    <row r="64" spans="1:2" ht="31.5">
      <c r="A64" s="3" t="s">
        <v>24</v>
      </c>
      <c r="B64" s="8">
        <v>0</v>
      </c>
    </row>
    <row r="65" spans="1:5">
      <c r="A65" s="3" t="s">
        <v>40</v>
      </c>
      <c r="B65" s="8">
        <v>0</v>
      </c>
    </row>
    <row r="66" spans="1:5">
      <c r="A66" s="3" t="s">
        <v>39</v>
      </c>
      <c r="B66" s="8">
        <v>139767.42000000001</v>
      </c>
    </row>
    <row r="67" spans="1:5" ht="15.75" customHeight="1">
      <c r="A67" s="4" t="s">
        <v>53</v>
      </c>
      <c r="B67" s="8">
        <f>SUM(B53:B66)</f>
        <v>952058.62</v>
      </c>
      <c r="C67" s="7"/>
      <c r="E67" s="7"/>
    </row>
    <row r="68" spans="1:5">
      <c r="B68" s="13"/>
    </row>
    <row r="69" spans="1:5" ht="48.75" customHeight="1">
      <c r="A69" s="15" t="s">
        <v>41</v>
      </c>
      <c r="B69" s="15"/>
    </row>
    <row r="70" spans="1:5" ht="47.25">
      <c r="A70" s="3" t="s">
        <v>42</v>
      </c>
      <c r="B70" s="10" t="s">
        <v>43</v>
      </c>
    </row>
    <row r="71" spans="1:5">
      <c r="A71" s="3" t="s">
        <v>44</v>
      </c>
      <c r="B71" s="10">
        <v>0</v>
      </c>
    </row>
    <row r="72" spans="1:5">
      <c r="A72" s="3" t="s">
        <v>45</v>
      </c>
      <c r="B72" s="10" t="s">
        <v>54</v>
      </c>
    </row>
    <row r="73" spans="1:5">
      <c r="A73" s="3" t="s">
        <v>46</v>
      </c>
      <c r="B73" s="10">
        <v>0</v>
      </c>
    </row>
    <row r="74" spans="1:5">
      <c r="A74" s="3" t="s">
        <v>47</v>
      </c>
      <c r="B74" s="10" t="s">
        <v>55</v>
      </c>
    </row>
    <row r="75" spans="1:5" ht="31.5">
      <c r="A75" s="3" t="s">
        <v>48</v>
      </c>
      <c r="B75" s="8" t="s">
        <v>38</v>
      </c>
    </row>
    <row r="76" spans="1:5" ht="31.5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2023-03-21T01:52:22Z</cp:lastPrinted>
  <dcterms:created xsi:type="dcterms:W3CDTF">2020-01-17T08:27:27Z</dcterms:created>
  <dcterms:modified xsi:type="dcterms:W3CDTF">2023-03-21T02:04:59Z</dcterms:modified>
</cp:coreProperties>
</file>