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47D40D24-FFA2-43DD-9757-2367B7C7C50E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Лист1!$A$1:$B$78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9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<sst xmlns="http://schemas.openxmlformats.org/spreadsheetml/2006/main" count="88" uniqueCount="54">
  <si>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</si>
  <si>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</si>
  <si>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</si>
  <si>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</si>
  <si>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</si>
  <si>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</si>
  <si>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</si>
  <si>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</si>
  <si>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</si>
  <si>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</si>
  <si>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</si>
  <si>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</si>
  <si>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</si>
  <si>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</si>
  <si>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</si>
  <si>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</si>
  <si>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</si>
  <si>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</si>
  <si>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</si>
  <si>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</si>
  <si>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</si>
  <si>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</si>
  <si>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</si>
  <si>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</si>
  <si>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</si>
  <si>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</si>
  <si>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</si>
  <si>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</si>
  <si>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</si>
  <si>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</si>
  <si>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</si>
  <si>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34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</si>
  <si>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</si>
  <si>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</si>
  <si>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</si>
  <si>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</si>
  <si>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</si>
  <si>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</si>
  <si>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</si>
  <si>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</si>
  <si>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</si>
  <si>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</si>
  <si>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</si>
  <si>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</si>
  <si>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</si>
  <si>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(Прямой договор с РСО)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</si>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</sst>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view="pageBreakPreview" zoomScaleNormal="100" zoomScaleSheetLayoutView="100" workbookViewId="0">
      <selection activeCell="D2" sqref="D2"/>
    </sheetView>
  </sheetViews>
  <sheetFormatPr defaultRowHeight="15.75" x14ac:dyDescent="0.25"/>
  <cols>
    <col min="1" max="1" width="68.42578125" style="2" customWidth="1"/>
    <col min="2" max="2" width="25.42578125" style="14" customWidth="1"/>
    <col min="3" max="3" width="13.28515625" style="1" bestFit="1" customWidth="1"/>
    <col min="4" max="4" width="9.140625" style="1"/>
    <col min="5" max="5" width="15.5703125" style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7"/>
    </row>
    <row r="2" spans="1:5" ht="19.5" x14ac:dyDescent="0.25">
      <c r="A2" s="18" t="s">
        <v>31</v>
      </c>
      <c r="B2" s="18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8" t="s">
        <v>4</v>
      </c>
      <c r="B10" s="18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819101.53+B60+B61+B62+B63</f>
        <v>1051980.1599999999</v>
      </c>
    </row>
    <row r="13" spans="1:5" ht="31.5" x14ac:dyDescent="0.25">
      <c r="A13" s="5" t="s">
        <v>8</v>
      </c>
      <c r="B13" s="9">
        <f>810282.47+21150.15+101815.57+17383.39+78132.51</f>
        <v>1028764.09</v>
      </c>
      <c r="C13" s="7"/>
      <c r="E13" s="7"/>
    </row>
    <row r="14" spans="1:5" ht="31.5" x14ac:dyDescent="0.25">
      <c r="A14" s="3" t="s">
        <v>13</v>
      </c>
      <c r="B14" s="9">
        <f>276467.99+3924.48+29748.29+3783.59+17264.31</f>
        <v>331188.65999999997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5752.42</v>
      </c>
    </row>
    <row r="17" spans="1:2" x14ac:dyDescent="0.25">
      <c r="A17" s="5" t="s">
        <v>29</v>
      </c>
      <c r="B17" s="8">
        <v>5000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6098.76+6600+3844.08+2400.01</f>
        <v>18942.849999999999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14.25" customHeight="1" x14ac:dyDescent="0.25">
      <c r="A22" s="20" t="s">
        <v>7</v>
      </c>
      <c r="B22" s="15">
        <v>-57264</v>
      </c>
    </row>
    <row r="23" spans="1:2" ht="31.5" x14ac:dyDescent="0.25">
      <c r="A23" s="21"/>
      <c r="B23" s="8" t="s">
        <v>45</v>
      </c>
    </row>
    <row r="24" spans="1:2" ht="31.5" x14ac:dyDescent="0.25">
      <c r="A24" s="5" t="s">
        <v>8</v>
      </c>
      <c r="B24" s="8">
        <v>37152.239999999998</v>
      </c>
    </row>
    <row r="25" spans="1:2" ht="31.5" x14ac:dyDescent="0.25">
      <c r="A25" s="3" t="s">
        <v>13</v>
      </c>
      <c r="B25" s="8">
        <v>155054.32</v>
      </c>
    </row>
    <row r="26" spans="1:2" x14ac:dyDescent="0.25">
      <c r="A26" s="3"/>
      <c r="B26" s="8"/>
    </row>
    <row r="27" spans="1:2" x14ac:dyDescent="0.25">
      <c r="A27" s="6" t="s">
        <v>49</v>
      </c>
      <c r="B27" s="12" t="s">
        <v>19</v>
      </c>
    </row>
    <row r="28" spans="1:2" ht="18.75" customHeight="1" x14ac:dyDescent="0.25">
      <c r="A28" s="20" t="s">
        <v>7</v>
      </c>
      <c r="B28" s="15">
        <v>-13584.89</v>
      </c>
    </row>
    <row r="29" spans="1:2" ht="31.5" x14ac:dyDescent="0.25">
      <c r="A29" s="21"/>
      <c r="B29" s="8" t="s">
        <v>45</v>
      </c>
    </row>
    <row r="30" spans="1:2" ht="31.5" x14ac:dyDescent="0.25">
      <c r="A30" s="5" t="s">
        <v>8</v>
      </c>
      <c r="B30" s="8">
        <v>15600.05</v>
      </c>
    </row>
    <row r="31" spans="1:2" ht="31.5" x14ac:dyDescent="0.25">
      <c r="A31" s="3" t="s">
        <v>13</v>
      </c>
      <c r="B31" s="8">
        <v>62855.87</v>
      </c>
    </row>
    <row r="32" spans="1:2" x14ac:dyDescent="0.25">
      <c r="A32" s="3"/>
      <c r="B32" s="8"/>
    </row>
    <row r="33" spans="1:2" x14ac:dyDescent="0.25">
      <c r="A33" s="6" t="s">
        <v>50</v>
      </c>
      <c r="B33" s="12" t="s">
        <v>19</v>
      </c>
    </row>
    <row r="34" spans="1:2" x14ac:dyDescent="0.25">
      <c r="A34" s="20" t="s">
        <v>7</v>
      </c>
      <c r="B34" s="22" t="s">
        <v>32</v>
      </c>
    </row>
    <row r="35" spans="1:2" x14ac:dyDescent="0.25">
      <c r="A35" s="21"/>
      <c r="B35" s="23"/>
    </row>
    <row r="36" spans="1:2" ht="31.5" x14ac:dyDescent="0.25">
      <c r="A36" s="5" t="s">
        <v>8</v>
      </c>
      <c r="B36" s="16">
        <v>4257.47</v>
      </c>
    </row>
    <row r="37" spans="1:2" ht="31.5" x14ac:dyDescent="0.25">
      <c r="A37" s="3" t="s">
        <v>13</v>
      </c>
      <c r="B37" s="16">
        <v>27123.72</v>
      </c>
    </row>
    <row r="38" spans="1:2" x14ac:dyDescent="0.25">
      <c r="A38" s="3"/>
      <c r="B38" s="8"/>
    </row>
    <row r="39" spans="1:2" x14ac:dyDescent="0.25">
      <c r="A39" s="6" t="s">
        <v>51</v>
      </c>
      <c r="B39" s="12" t="s">
        <v>19</v>
      </c>
    </row>
    <row r="40" spans="1:2" ht="31.5" x14ac:dyDescent="0.25">
      <c r="A40" s="3" t="s">
        <v>7</v>
      </c>
      <c r="B40" s="8" t="s">
        <v>32</v>
      </c>
    </row>
    <row r="41" spans="1:2" ht="31.5" x14ac:dyDescent="0.25">
      <c r="A41" s="5" t="s">
        <v>8</v>
      </c>
      <c r="B41" s="8">
        <v>8542.6</v>
      </c>
    </row>
    <row r="42" spans="1:2" ht="31.5" x14ac:dyDescent="0.25">
      <c r="A42" s="3" t="s">
        <v>13</v>
      </c>
      <c r="B42" s="8">
        <v>37745.620000000003</v>
      </c>
    </row>
    <row r="43" spans="1:2" x14ac:dyDescent="0.25">
      <c r="A43" s="3"/>
      <c r="B43" s="8"/>
    </row>
    <row r="44" spans="1:2" x14ac:dyDescent="0.25">
      <c r="A44" s="6" t="s">
        <v>52</v>
      </c>
      <c r="B44" s="12" t="s">
        <v>19</v>
      </c>
    </row>
    <row r="45" spans="1:2" ht="31.5" x14ac:dyDescent="0.25">
      <c r="A45" s="3" t="s">
        <v>7</v>
      </c>
      <c r="B45" s="8">
        <v>439730.66</v>
      </c>
    </row>
    <row r="46" spans="1:2" ht="31.5" x14ac:dyDescent="0.25">
      <c r="A46" s="5" t="s">
        <v>8</v>
      </c>
      <c r="B46" s="8">
        <v>446441.51</v>
      </c>
    </row>
    <row r="47" spans="1:2" ht="31.5" x14ac:dyDescent="0.25">
      <c r="A47" s="3" t="s">
        <v>13</v>
      </c>
      <c r="B47" s="8">
        <v>153651.35999999999</v>
      </c>
    </row>
    <row r="48" spans="1:2" x14ac:dyDescent="0.25">
      <c r="A48" s="3"/>
      <c r="B48" s="8"/>
    </row>
    <row r="49" spans="1:2" x14ac:dyDescent="0.25">
      <c r="A49" s="6" t="s">
        <v>53</v>
      </c>
      <c r="B49" s="12" t="s">
        <v>19</v>
      </c>
    </row>
    <row r="50" spans="1:2" ht="37.5" customHeight="1" x14ac:dyDescent="0.25">
      <c r="A50" s="3" t="s">
        <v>7</v>
      </c>
      <c r="B50" s="8" t="s">
        <v>32</v>
      </c>
    </row>
    <row r="51" spans="1:2" ht="31.5" x14ac:dyDescent="0.25">
      <c r="A51" s="5" t="s">
        <v>8</v>
      </c>
      <c r="B51" s="8" t="s">
        <v>46</v>
      </c>
    </row>
    <row r="52" spans="1:2" ht="31.5" x14ac:dyDescent="0.25">
      <c r="A52" s="3" t="s">
        <v>13</v>
      </c>
      <c r="B52" s="8" t="s">
        <v>46</v>
      </c>
    </row>
    <row r="54" spans="1:2" ht="42.75" customHeight="1" x14ac:dyDescent="0.25">
      <c r="A54" s="17" t="s">
        <v>14</v>
      </c>
      <c r="B54" s="17"/>
    </row>
    <row r="55" spans="1:2" ht="47.25" x14ac:dyDescent="0.25">
      <c r="A55" s="3" t="s">
        <v>16</v>
      </c>
      <c r="B55" s="10" t="s">
        <v>18</v>
      </c>
    </row>
    <row r="56" spans="1:2" ht="31.5" x14ac:dyDescent="0.25">
      <c r="A56" s="3" t="s">
        <v>15</v>
      </c>
      <c r="B56" s="8">
        <v>287685.90999999997</v>
      </c>
    </row>
    <row r="57" spans="1:2" ht="53.25" customHeight="1" x14ac:dyDescent="0.25">
      <c r="A57" s="3" t="s">
        <v>17</v>
      </c>
      <c r="B57" s="8">
        <v>171834</v>
      </c>
    </row>
    <row r="58" spans="1:2" ht="31.5" x14ac:dyDescent="0.25">
      <c r="A58" s="3" t="s">
        <v>25</v>
      </c>
      <c r="B58" s="8">
        <v>111998.81</v>
      </c>
    </row>
    <row r="59" spans="1:2" x14ac:dyDescent="0.25">
      <c r="A59" s="3" t="s">
        <v>24</v>
      </c>
      <c r="B59" s="8">
        <v>118038.33</v>
      </c>
    </row>
    <row r="60" spans="1:2" ht="31.5" x14ac:dyDescent="0.25">
      <c r="A60" s="3" t="s">
        <v>21</v>
      </c>
      <c r="B60" s="8">
        <v>103147.7</v>
      </c>
    </row>
    <row r="61" spans="1:2" ht="31.5" x14ac:dyDescent="0.25">
      <c r="A61" s="3" t="s">
        <v>23</v>
      </c>
      <c r="B61" s="8">
        <v>86147.38</v>
      </c>
    </row>
    <row r="62" spans="1:2" ht="31.5" x14ac:dyDescent="0.25">
      <c r="A62" s="3" t="s">
        <v>22</v>
      </c>
      <c r="B62" s="8">
        <v>19725.38</v>
      </c>
    </row>
    <row r="63" spans="1:2" ht="31.5" x14ac:dyDescent="0.25">
      <c r="A63" s="3" t="s">
        <v>44</v>
      </c>
      <c r="B63" s="8">
        <v>23858.17</v>
      </c>
    </row>
    <row r="64" spans="1:2" ht="31.5" customHeight="1" x14ac:dyDescent="0.25">
      <c r="A64" s="3" t="s">
        <v>28</v>
      </c>
      <c r="B64" s="8">
        <v>4027.44</v>
      </c>
    </row>
    <row r="65" spans="1:5" ht="47.25" x14ac:dyDescent="0.25">
      <c r="A65" s="3" t="s">
        <v>26</v>
      </c>
      <c r="B65" s="8">
        <v>55317.21</v>
      </c>
    </row>
    <row r="66" spans="1:5" ht="47.25" x14ac:dyDescent="0.25">
      <c r="A66" s="3" t="s">
        <v>27</v>
      </c>
      <c r="B66" s="8">
        <v>179101.28</v>
      </c>
    </row>
    <row r="67" spans="1:5" ht="31.5" x14ac:dyDescent="0.25">
      <c r="A67" s="3" t="s">
        <v>20</v>
      </c>
      <c r="B67" s="8">
        <v>0</v>
      </c>
    </row>
    <row r="68" spans="1:5" x14ac:dyDescent="0.25">
      <c r="A68" s="3" t="s">
        <v>33</v>
      </c>
      <c r="B68" s="8">
        <v>0</v>
      </c>
    </row>
    <row r="69" spans="1:5" x14ac:dyDescent="0.25">
      <c r="A69" s="4" t="s">
        <v>48</v>
      </c>
      <c r="B69" s="8">
        <f>SUM(B56:B68)</f>
        <v>1160881.6099999999</v>
      </c>
      <c r="C69" s="7"/>
      <c r="E69" s="7"/>
    </row>
    <row r="70" spans="1:5" x14ac:dyDescent="0.25">
      <c r="B70" s="13"/>
    </row>
    <row r="71" spans="1:5" ht="42" customHeight="1" x14ac:dyDescent="0.25">
      <c r="A71" s="17" t="s">
        <v>34</v>
      </c>
      <c r="B71" s="17"/>
    </row>
    <row r="72" spans="1:5" ht="47.25" x14ac:dyDescent="0.25">
      <c r="A72" s="3" t="s">
        <v>35</v>
      </c>
      <c r="B72" s="10" t="s">
        <v>36</v>
      </c>
    </row>
    <row r="73" spans="1:5" ht="20.25" customHeight="1" x14ac:dyDescent="0.25">
      <c r="A73" s="3" t="s">
        <v>37</v>
      </c>
      <c r="B73" s="8" t="s">
        <v>32</v>
      </c>
    </row>
    <row r="74" spans="1:5" ht="20.25" customHeight="1" x14ac:dyDescent="0.25">
      <c r="A74" s="3" t="s">
        <v>38</v>
      </c>
      <c r="B74" s="8" t="s">
        <v>32</v>
      </c>
    </row>
    <row r="75" spans="1:5" ht="20.25" customHeight="1" x14ac:dyDescent="0.25">
      <c r="A75" s="3" t="s">
        <v>39</v>
      </c>
      <c r="B75" s="8" t="s">
        <v>32</v>
      </c>
    </row>
    <row r="76" spans="1:5" ht="20.25" customHeight="1" x14ac:dyDescent="0.25">
      <c r="A76" s="3" t="s">
        <v>40</v>
      </c>
      <c r="B76" s="8" t="s">
        <v>32</v>
      </c>
    </row>
    <row r="77" spans="1:5" ht="20.25" customHeight="1" x14ac:dyDescent="0.25">
      <c r="A77" s="3" t="s">
        <v>41</v>
      </c>
      <c r="B77" s="8" t="s">
        <v>32</v>
      </c>
    </row>
    <row r="78" spans="1:5" ht="20.25" customHeight="1" x14ac:dyDescent="0.25">
      <c r="A78" s="3" t="s">
        <v>42</v>
      </c>
      <c r="B78" s="8" t="s">
        <v>32</v>
      </c>
    </row>
  </sheetData>
  <mergeCells count="9">
    <mergeCell ref="A71:B71"/>
    <mergeCell ref="A10:B10"/>
    <mergeCell ref="A1:B1"/>
    <mergeCell ref="A2:B2"/>
    <mergeCell ref="A54:B54"/>
    <mergeCell ref="A34:A35"/>
    <mergeCell ref="A28:A29"/>
    <mergeCell ref="B34:B35"/>
    <mergeCell ref="A22:A23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2024-03-27T08:26:34Z</cp:lastPrinted>
  <dcterms:created xsi:type="dcterms:W3CDTF">2020-01-17T08:27:27Z</dcterms:created>
  <dcterms:modified xsi:type="dcterms:W3CDTF">2024-03-27T08:27:47Z</dcterms:modified>
</cp:coreProperties>
</file>