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0FA28B59-5BA2-4827-BE86-06469FD57037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Лист1!$A$1:$B$84</definedName>
  </definedNames>
  <calcPr calcId="191029"/>
</workbook>
</file>

<file path=xl/calcChain.xml><?xml version="1.0" encoding="utf-8"?>
<calcChain xmlns="http://schemas.openxmlformats.org/spreadsheetml/2006/main">
  <c r="B14" i="1" l="1"/>
  <c r="B12" i="1"/>
  <c r="B13" i="1"/>
  <c r="B19" i="1"/>
  <c r="B66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<sst xmlns="http://schemas.openxmlformats.org/spreadsheetml/2006/main" count="90" uniqueCount="57">
  <si>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</si>
  <si>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</si>
  <si>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</si>
  <si>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</si>
  <si>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</si>
  <si>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</si>
  <si>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</si>
  <si>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</si>
  <si>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</si>
  <si>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</si>
  <si>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</si>
  <si>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</si>
  <si>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</si>
  <si>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</si>
  <si>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</si>
  <si>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</si>
  <si>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</si>
  <si>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</si>
  <si>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</si>
  <si>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</si>
  <si>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</si>
  <si>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</si>
  <si>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</si>
  <si>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</si>
  <si>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</si>
  <si>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</si>
  <si>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</si>
  <si>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</si>
  <si>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</si>
  <si>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</si>
  <si>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</si>
  <si>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4</t>
  </si>
  <si>
    <t>-</t>
  </si>
  <si>
    <t>Прямой договор с РСО</t>
  </si>
  <si>
    <t>Работы по внешнему благоустройству многоквартирного дома</t>
  </si>
  <si>
    <t>ОТЧЕТ ОБ ИСПОЛНЕНИИ УПРАВЛЯЮЩЕЙ ОРГАНИЗАЦИЕЙ ООО "АРГИЛЛИТ" ДОГОВОРА УПРАВЛЕНИЯ МНОГОКВАРТИРНЫМ ДОМОМ ПО АДРЕСУ: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</si>
  <si>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</si>
  <si>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</si>
  <si>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</si>
  <si>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</si>
  <si>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</si>
  <si>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</si>
  <si>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</si>
  <si>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</si>
  <si>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</si>
  <si>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</si>
  <si>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</si>
  <si>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</si>
  <si>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</si>
  <si>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</si>
  <si>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</si>
  <si>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</si>
  <si>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</si>
  <si>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</si>
  <si>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4/432,63</t>
  </si>
  <si>
    <t>1/11,61</t>
  </si>
  <si>
    <t>4/110,94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</si>
</sst>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E7" sqref="E7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11.28515625" style="1" bestFit="1" customWidth="1"/>
    <col min="5" max="5" width="12.42578125" style="1" customWidth="1"/>
    <col min="6" max="16384" width="9.140625" style="1"/>
  </cols>
  <sheetData>
    <row r="1" spans="1:4" ht="47.25" customHeight="1" x14ac:dyDescent="0.25">
      <c r="A1" s="17" t="s">
        <v>35</v>
      </c>
      <c r="B1" s="17"/>
      <c r="C1" s="7"/>
    </row>
    <row r="2" spans="1:4" ht="19.5" x14ac:dyDescent="0.25">
      <c r="A2" s="16" t="s">
        <v>31</v>
      </c>
      <c r="B2" s="16"/>
    </row>
    <row r="4" spans="1:4" x14ac:dyDescent="0.25">
      <c r="A4" s="3" t="s">
        <v>0</v>
      </c>
      <c r="B4" s="10" t="s">
        <v>47</v>
      </c>
    </row>
    <row r="5" spans="1:4" x14ac:dyDescent="0.25">
      <c r="A5" s="3" t="s">
        <v>5</v>
      </c>
      <c r="B5" s="11">
        <v>44927</v>
      </c>
    </row>
    <row r="6" spans="1:4" x14ac:dyDescent="0.25">
      <c r="A6" s="3" t="s">
        <v>6</v>
      </c>
      <c r="B6" s="11">
        <v>45291</v>
      </c>
    </row>
    <row r="7" spans="1:4" x14ac:dyDescent="0.25">
      <c r="A7" s="3" t="s">
        <v>1</v>
      </c>
      <c r="B7" s="10" t="s">
        <v>2</v>
      </c>
    </row>
    <row r="8" spans="1:4" x14ac:dyDescent="0.25">
      <c r="A8" s="3" t="s">
        <v>3</v>
      </c>
      <c r="B8" s="10" t="s">
        <v>30</v>
      </c>
    </row>
    <row r="10" spans="1:4" ht="19.5" x14ac:dyDescent="0.25">
      <c r="A10" s="16" t="s">
        <v>4</v>
      </c>
      <c r="B10" s="16"/>
    </row>
    <row r="11" spans="1:4" x14ac:dyDescent="0.25">
      <c r="A11" s="6" t="s">
        <v>11</v>
      </c>
      <c r="B11" s="12" t="s">
        <v>19</v>
      </c>
    </row>
    <row r="12" spans="1:4" ht="31.5" x14ac:dyDescent="0.25">
      <c r="A12" s="3" t="s">
        <v>7</v>
      </c>
      <c r="B12" s="9">
        <f>180615.44+B57</f>
        <v>183036.21</v>
      </c>
    </row>
    <row r="13" spans="1:4" ht="31.5" x14ac:dyDescent="0.25">
      <c r="A13" s="5" t="s">
        <v>8</v>
      </c>
      <c r="B13" s="9">
        <f>188825.75+2694.3</f>
        <v>191520.05</v>
      </c>
      <c r="C13" s="7"/>
      <c r="D13" s="7"/>
    </row>
    <row r="14" spans="1:4" ht="31.5" x14ac:dyDescent="0.25">
      <c r="A14" s="3" t="s">
        <v>13</v>
      </c>
      <c r="B14" s="9">
        <f>15779.01+3.53-69.92</f>
        <v>15712.62</v>
      </c>
      <c r="C14" s="7"/>
    </row>
    <row r="15" spans="1:4" x14ac:dyDescent="0.25">
      <c r="A15" s="5"/>
      <c r="B15" s="8"/>
    </row>
    <row r="16" spans="1:4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2400.01</f>
        <v>2400.0100000000002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255581.72</v>
      </c>
    </row>
    <row r="23" spans="1:2" ht="31.5" x14ac:dyDescent="0.25">
      <c r="A23" s="5" t="s">
        <v>8</v>
      </c>
      <c r="B23" s="8">
        <v>273587.90000000002</v>
      </c>
    </row>
    <row r="24" spans="1:2" ht="31.5" x14ac:dyDescent="0.25">
      <c r="A24" s="3" t="s">
        <v>13</v>
      </c>
      <c r="B24" s="8">
        <v>43090.82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25042.080000000002</v>
      </c>
    </row>
    <row r="28" spans="1:2" ht="31.5" x14ac:dyDescent="0.25">
      <c r="A28" s="5" t="s">
        <v>8</v>
      </c>
      <c r="B28" s="8">
        <v>27680.79</v>
      </c>
    </row>
    <row r="29" spans="1:2" ht="31.5" x14ac:dyDescent="0.25">
      <c r="A29" s="3" t="s">
        <v>13</v>
      </c>
      <c r="B29" s="8">
        <v>2090.29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11477.7</v>
      </c>
    </row>
    <row r="33" spans="1:2" ht="31.5" x14ac:dyDescent="0.25">
      <c r="A33" s="5" t="s">
        <v>8</v>
      </c>
      <c r="B33" s="8">
        <v>12950.07</v>
      </c>
    </row>
    <row r="34" spans="1:2" ht="31.5" x14ac:dyDescent="0.25">
      <c r="A34" s="3" t="s">
        <v>13</v>
      </c>
      <c r="B34" s="8">
        <v>795.59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14128.34</v>
      </c>
    </row>
    <row r="38" spans="1:2" ht="31.5" x14ac:dyDescent="0.25">
      <c r="A38" s="5" t="s">
        <v>8</v>
      </c>
      <c r="B38" s="8">
        <v>15806.86</v>
      </c>
    </row>
    <row r="39" spans="1:2" ht="31.5" x14ac:dyDescent="0.25">
      <c r="A39" s="3" t="s">
        <v>13</v>
      </c>
      <c r="B39" s="8">
        <v>1122.25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>
        <v>530.01</v>
      </c>
    </row>
    <row r="44" spans="1:2" ht="31.5" x14ac:dyDescent="0.25">
      <c r="A44" s="3" t="s">
        <v>13</v>
      </c>
      <c r="B44" s="8">
        <v>0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7.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0</v>
      </c>
    </row>
    <row r="54" spans="1:2" ht="50.25" customHeight="1" x14ac:dyDescent="0.25">
      <c r="A54" s="3" t="s">
        <v>17</v>
      </c>
      <c r="B54" s="8">
        <v>70049.47</v>
      </c>
    </row>
    <row r="55" spans="1:2" ht="31.5" x14ac:dyDescent="0.25">
      <c r="A55" s="3" t="s">
        <v>25</v>
      </c>
      <c r="B55" s="8">
        <v>27073.67</v>
      </c>
    </row>
    <row r="56" spans="1:2" x14ac:dyDescent="0.25">
      <c r="A56" s="3" t="s">
        <v>24</v>
      </c>
      <c r="B56" s="8">
        <v>28700.46</v>
      </c>
    </row>
    <row r="57" spans="1:2" ht="31.5" x14ac:dyDescent="0.25">
      <c r="A57" s="3" t="s">
        <v>21</v>
      </c>
      <c r="B57" s="8">
        <v>2420.77</v>
      </c>
    </row>
    <row r="58" spans="1:2" ht="31.5" x14ac:dyDescent="0.25">
      <c r="A58" s="3" t="s">
        <v>23</v>
      </c>
      <c r="B58" s="8" t="s">
        <v>32</v>
      </c>
    </row>
    <row r="59" spans="1:2" ht="31.5" x14ac:dyDescent="0.25">
      <c r="A59" s="3" t="s">
        <v>22</v>
      </c>
      <c r="B59" s="8" t="s">
        <v>32</v>
      </c>
    </row>
    <row r="60" spans="1:2" ht="31.5" x14ac:dyDescent="0.25">
      <c r="A60" s="3" t="s">
        <v>45</v>
      </c>
      <c r="B60" s="8" t="s">
        <v>32</v>
      </c>
    </row>
    <row r="61" spans="1:2" ht="30" customHeight="1" x14ac:dyDescent="0.25">
      <c r="A61" s="3" t="s">
        <v>28</v>
      </c>
      <c r="B61" s="8">
        <v>3181.47</v>
      </c>
    </row>
    <row r="62" spans="1:2" ht="47.25" x14ac:dyDescent="0.25">
      <c r="A62" s="3" t="s">
        <v>26</v>
      </c>
      <c r="B62" s="8">
        <v>4753.29</v>
      </c>
    </row>
    <row r="63" spans="1:2" ht="47.25" x14ac:dyDescent="0.25">
      <c r="A63" s="3" t="s">
        <v>27</v>
      </c>
      <c r="B63" s="8">
        <v>94780.25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6296.22</v>
      </c>
    </row>
    <row r="66" spans="1:5" x14ac:dyDescent="0.25">
      <c r="A66" s="4" t="s">
        <v>48</v>
      </c>
      <c r="B66" s="8">
        <f>SUM(B53:B65)</f>
        <v>237255.6</v>
      </c>
      <c r="C66" s="7"/>
      <c r="E66" s="7"/>
    </row>
    <row r="67" spans="1:5" x14ac:dyDescent="0.25">
      <c r="B67" s="13"/>
    </row>
    <row r="68" spans="1:5" ht="54" customHeight="1" x14ac:dyDescent="0.25">
      <c r="A68" s="15" t="s">
        <v>36</v>
      </c>
      <c r="B68" s="15"/>
    </row>
    <row r="69" spans="1:5" ht="47.25" x14ac:dyDescent="0.25">
      <c r="A69" s="3" t="s">
        <v>37</v>
      </c>
      <c r="B69" s="10" t="s">
        <v>38</v>
      </c>
    </row>
    <row r="70" spans="1:5" ht="16.5" customHeight="1" x14ac:dyDescent="0.25">
      <c r="A70" s="3" t="s">
        <v>39</v>
      </c>
      <c r="B70" s="10" t="s">
        <v>32</v>
      </c>
    </row>
    <row r="71" spans="1:5" ht="16.5" customHeight="1" x14ac:dyDescent="0.25">
      <c r="A71" s="3" t="s">
        <v>40</v>
      </c>
      <c r="B71" s="10" t="s">
        <v>54</v>
      </c>
    </row>
    <row r="72" spans="1:5" ht="16.5" customHeight="1" x14ac:dyDescent="0.25">
      <c r="A72" s="3" t="s">
        <v>41</v>
      </c>
      <c r="B72" s="10" t="s">
        <v>55</v>
      </c>
    </row>
    <row r="73" spans="1:5" ht="16.5" customHeight="1" x14ac:dyDescent="0.25">
      <c r="A73" s="3" t="s">
        <v>42</v>
      </c>
      <c r="B73" s="10" t="s">
        <v>56</v>
      </c>
    </row>
    <row r="74" spans="1:5" ht="16.5" customHeight="1" x14ac:dyDescent="0.25">
      <c r="A74" s="3" t="s">
        <v>43</v>
      </c>
      <c r="B74" s="8" t="s">
        <v>32</v>
      </c>
    </row>
    <row r="75" spans="1:5" ht="16.5" customHeight="1" x14ac:dyDescent="0.25">
      <c r="A75" s="3" t="s">
        <v>44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2024-03-27T09:31:42Z</cp:lastPrinted>
  <dcterms:created xsi:type="dcterms:W3CDTF">2020-01-17T08:27:27Z</dcterms:created>
  <dcterms:modified xsi:type="dcterms:W3CDTF">2024-03-27T09:32:37Z</dcterms:modified>
</cp:coreProperties>
</file>