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Лист1!$A$1:$B$76</definedName>
  </definedNames>
  <calcPr calcId="162913"/>
</workbook>
</file>

<file path=xl/calcChain.xml><?xml version="1.0" encoding="utf-8"?>
<calcChain xmlns="http://schemas.openxmlformats.org/spreadsheetml/2006/main">
  <c r="B14" i="1" l="1"/>
  <c r="B13" i="1"/>
  <c r="B12" i="1"/>
  <c r="B19" i="1"/>
  <c r="B67" i="1"/>
</calcChain>
</file>

<file path=xl/sharedStrings.xml><?xml version="1.0" encoding="utf-8"?>
<sst xmlns="http://schemas.openxmlformats.org/spreadsheetml/2006/main" count="90" uniqueCount="56">
  <si>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</si>
  <si>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</si>
  <si>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</si>
  <si>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</si>
  <si>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</si>
  <si>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</si>
  <si>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</si>
  <si>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</si>
  <si>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</si>
  <si>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</si>
  <si>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</si>
  <si>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</si>
  <si>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</si>
  <si>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</si>
  <si>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</si>
  <si>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</si>
  <si>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</si>
  <si>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</si>
  <si>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</si>
  <si>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</si>
  <si>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</si>
  <si>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</si>
  <si>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</si>
  <si>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</si>
  <si>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</si>
  <si>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</si>
  <si>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</si>
  <si>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</si>
  <si>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</si>
  <si>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</si>
  <si>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50 ЛЕТ ГОРОДА, д. 4</t>
  </si>
  <si>
    <t>-</t>
  </si>
  <si>
    <t>Прямой договор с РСО</t>
  </si>
  <si>
    <t>Содержание лифта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</si>
  <si>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</si>
  <si>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</si>
  <si>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</si>
  <si>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</si>
  <si>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</si>
  <si>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</si>
  <si>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</si>
  <si>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</si>
  <si>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</si>
  <si>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</si>
  <si>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Расходы по отведению сточных вод в целях содержания общего имущества МКД</t>
  </si>
  <si>
    <t>ОТЧЕТ ОБ ИСПОЛНЕНИИ УПРАВЛЯЮЩЕЙ ОРГАНИЗАЦИЕЙ ООО "АРГИЛЛИТ" ДОГОВОРА УПРАВЛЕНИЯ МНОГОКВАРТИРНЫМ ДОМОМ ПО АДРЕСУ: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</si>
  <si>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</si>
  <si>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</si>
  <si>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</si>
  <si>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</si>
  <si>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</si>
  <si>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</si>
  <si>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</si>
  <si>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</si>
  <si>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3/1299,42</t>
  </si>
  <si>
    <t>3/275,02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</si>
</sst>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6"/>
  <sheetViews>
    <sheetView tabSelected="1" view="pageBreakPreview" topLeftCell="A34" zoomScaleNormal="100" zoomScaleSheetLayoutView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3.140625" style="1" bestFit="1" customWidth="1"/>
    <col min="4" max="4" width="9.140625" style="1"/>
    <col min="5" max="5" width="12.5703125" style="1" bestFit="1" customWidth="1"/>
    <col min="6" max="16384" width="9.140625" style="1"/>
  </cols>
  <sheetData>
    <row r="1" spans="1:5" ht="47.25" customHeight="1" x14ac:dyDescent="0.25">
      <c r="A1" s="17" t="s">
        <v>45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10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9">
        <f>963935.16+B57+B58+B59+B60</f>
        <v>1086114.9099999999</v>
      </c>
    </row>
    <row r="13" spans="1:5" ht="31.5" x14ac:dyDescent="0.25">
      <c r="A13" s="15" t="s">
        <v>8</v>
      </c>
      <c r="B13" s="9">
        <f>931789.29+80962.9+24668.51+5457.43+6980.21</f>
        <v>1049858.3400000001</v>
      </c>
      <c r="C13" s="7"/>
      <c r="E13" s="7"/>
    </row>
    <row r="14" spans="1:5" ht="31.5" x14ac:dyDescent="0.25">
      <c r="A14" s="3" t="s">
        <v>13</v>
      </c>
      <c r="B14" s="9">
        <f>122690.98+10557.24+3331.33+748.65+988.2</f>
        <v>138316.4</v>
      </c>
    </row>
    <row r="15" spans="1:5" x14ac:dyDescent="0.25">
      <c r="A15" s="5"/>
      <c r="B15" s="8"/>
    </row>
    <row r="16" spans="1:5" x14ac:dyDescent="0.25">
      <c r="A16" s="15" t="s">
        <v>9</v>
      </c>
      <c r="B16" s="8" t="s">
        <v>31</v>
      </c>
    </row>
    <row r="17" spans="1:2" x14ac:dyDescent="0.25">
      <c r="A17" s="1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1200+1500+2607.69</f>
        <v>5307.6900000000005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1174154.8500000001</v>
      </c>
    </row>
    <row r="23" spans="1:2" ht="31.5" x14ac:dyDescent="0.25">
      <c r="A23" s="5" t="s">
        <v>8</v>
      </c>
      <c r="B23" s="8">
        <v>1130983.3600000001</v>
      </c>
    </row>
    <row r="24" spans="1:2" ht="31.5" x14ac:dyDescent="0.25">
      <c r="A24" s="3" t="s">
        <v>13</v>
      </c>
      <c r="B24" s="8">
        <v>153572.68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143480.5</v>
      </c>
    </row>
    <row r="28" spans="1:2" ht="31.5" x14ac:dyDescent="0.25">
      <c r="A28" s="5" t="s">
        <v>8</v>
      </c>
      <c r="B28" s="8">
        <v>138234.95000000001</v>
      </c>
    </row>
    <row r="29" spans="1:2" ht="31.5" x14ac:dyDescent="0.25">
      <c r="A29" s="3" t="s">
        <v>13</v>
      </c>
      <c r="B29" s="8">
        <v>16517.38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81718.44</v>
      </c>
    </row>
    <row r="33" spans="1:2" ht="31.5" x14ac:dyDescent="0.25">
      <c r="A33" s="5" t="s">
        <v>8</v>
      </c>
      <c r="B33" s="8">
        <v>77922.350000000006</v>
      </c>
    </row>
    <row r="34" spans="1:2" ht="31.5" x14ac:dyDescent="0.25">
      <c r="A34" s="3" t="s">
        <v>13</v>
      </c>
      <c r="B34" s="8">
        <v>9901.2999999999993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91136.53</v>
      </c>
    </row>
    <row r="38" spans="1:2" ht="31.5" x14ac:dyDescent="0.25">
      <c r="A38" s="5" t="s">
        <v>8</v>
      </c>
      <c r="B38" s="8">
        <v>87452.6</v>
      </c>
    </row>
    <row r="39" spans="1:2" ht="31.5" x14ac:dyDescent="0.25">
      <c r="A39" s="3" t="s">
        <v>13</v>
      </c>
      <c r="B39" s="8">
        <v>10719.83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31</v>
      </c>
    </row>
    <row r="44" spans="1:2" ht="31.5" x14ac:dyDescent="0.25">
      <c r="A44" s="3" t="s">
        <v>13</v>
      </c>
      <c r="B44" s="8" t="s">
        <v>31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1.5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31</v>
      </c>
    </row>
    <row r="49" spans="1:2" ht="31.5" x14ac:dyDescent="0.25">
      <c r="A49" s="3" t="s">
        <v>13</v>
      </c>
      <c r="B49" s="8" t="s">
        <v>31</v>
      </c>
    </row>
    <row r="51" spans="1:2" ht="37.5" customHeight="1" x14ac:dyDescent="0.25">
      <c r="A51" s="18" t="s">
        <v>14</v>
      </c>
      <c r="B51" s="18"/>
    </row>
    <row r="52" spans="1:2" ht="47.25" x14ac:dyDescent="0.25">
      <c r="A52" s="3" t="s">
        <v>16</v>
      </c>
      <c r="B52" s="10" t="s">
        <v>17</v>
      </c>
    </row>
    <row r="53" spans="1:2" ht="31.5" x14ac:dyDescent="0.25">
      <c r="A53" s="3" t="s">
        <v>15</v>
      </c>
      <c r="B53" s="8">
        <v>135048</v>
      </c>
    </row>
    <row r="54" spans="1:2" ht="35.25" customHeight="1" x14ac:dyDescent="0.25">
      <c r="A54" s="3" t="s">
        <v>52</v>
      </c>
      <c r="B54" s="8">
        <v>105756</v>
      </c>
    </row>
    <row r="55" spans="1:2" ht="31.5" x14ac:dyDescent="0.25">
      <c r="A55" s="3" t="s">
        <v>24</v>
      </c>
      <c r="B55" s="8">
        <v>102012.26</v>
      </c>
    </row>
    <row r="56" spans="1:2" x14ac:dyDescent="0.25">
      <c r="A56" s="3" t="s">
        <v>23</v>
      </c>
      <c r="B56" s="8">
        <v>111964.67</v>
      </c>
    </row>
    <row r="57" spans="1:2" ht="31.5" x14ac:dyDescent="0.25">
      <c r="A57" s="3" t="s">
        <v>20</v>
      </c>
      <c r="B57" s="8">
        <v>83559.360000000001</v>
      </c>
    </row>
    <row r="58" spans="1:2" ht="31.5" x14ac:dyDescent="0.25">
      <c r="A58" s="3" t="s">
        <v>22</v>
      </c>
      <c r="B58" s="8">
        <v>25501.68</v>
      </c>
    </row>
    <row r="59" spans="1:2" ht="31.5" x14ac:dyDescent="0.25">
      <c r="A59" s="3" t="s">
        <v>21</v>
      </c>
      <c r="B59" s="8">
        <v>5807.22</v>
      </c>
    </row>
    <row r="60" spans="1:2" ht="31.5" x14ac:dyDescent="0.25">
      <c r="A60" s="3" t="s">
        <v>44</v>
      </c>
      <c r="B60" s="8">
        <v>7311.49</v>
      </c>
    </row>
    <row r="61" spans="1:2" ht="31.5" x14ac:dyDescent="0.25">
      <c r="A61" s="3" t="s">
        <v>27</v>
      </c>
      <c r="B61" s="8">
        <v>2471.04</v>
      </c>
    </row>
    <row r="62" spans="1:2" ht="47.25" x14ac:dyDescent="0.25">
      <c r="A62" s="3" t="s">
        <v>25</v>
      </c>
      <c r="B62" s="8">
        <v>184974.86</v>
      </c>
    </row>
    <row r="63" spans="1:2" ht="47.25" x14ac:dyDescent="0.25">
      <c r="A63" s="3" t="s">
        <v>26</v>
      </c>
      <c r="B63" s="8">
        <v>158815.37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34</v>
      </c>
      <c r="B65" s="8">
        <v>3492.5</v>
      </c>
    </row>
    <row r="66" spans="1:5" x14ac:dyDescent="0.25">
      <c r="A66" s="3" t="s">
        <v>33</v>
      </c>
      <c r="B66" s="8">
        <v>163800.19</v>
      </c>
    </row>
    <row r="67" spans="1:5" ht="15.75" customHeight="1" x14ac:dyDescent="0.25">
      <c r="A67" s="4" t="s">
        <v>53</v>
      </c>
      <c r="B67" s="8">
        <f>SUM(B53:B66)</f>
        <v>1090514.6400000001</v>
      </c>
      <c r="C67" s="7"/>
      <c r="E67" s="7"/>
    </row>
    <row r="68" spans="1:5" x14ac:dyDescent="0.25">
      <c r="B68" s="13"/>
    </row>
    <row r="69" spans="1:5" ht="48.75" customHeight="1" x14ac:dyDescent="0.25">
      <c r="A69" s="16" t="s">
        <v>35</v>
      </c>
      <c r="B69" s="16"/>
    </row>
    <row r="70" spans="1:5" ht="47.25" x14ac:dyDescent="0.25">
      <c r="A70" s="3" t="s">
        <v>36</v>
      </c>
      <c r="B70" s="10" t="s">
        <v>37</v>
      </c>
    </row>
    <row r="71" spans="1:5" x14ac:dyDescent="0.25">
      <c r="A71" s="3" t="s">
        <v>38</v>
      </c>
      <c r="B71" s="10" t="s">
        <v>31</v>
      </c>
    </row>
    <row r="72" spans="1:5" x14ac:dyDescent="0.25">
      <c r="A72" s="3" t="s">
        <v>39</v>
      </c>
      <c r="B72" s="10" t="s">
        <v>54</v>
      </c>
    </row>
    <row r="73" spans="1:5" x14ac:dyDescent="0.25">
      <c r="A73" s="3" t="s">
        <v>40</v>
      </c>
      <c r="B73" s="10" t="s">
        <v>31</v>
      </c>
    </row>
    <row r="74" spans="1:5" x14ac:dyDescent="0.25">
      <c r="A74" s="3" t="s">
        <v>41</v>
      </c>
      <c r="B74" s="10" t="s">
        <v>55</v>
      </c>
    </row>
    <row r="75" spans="1:5" ht="14.25" customHeight="1" x14ac:dyDescent="0.25">
      <c r="A75" s="3" t="s">
        <v>42</v>
      </c>
      <c r="B75" s="8" t="s">
        <v>32</v>
      </c>
    </row>
    <row r="76" spans="1:5" ht="14.25" customHeight="1" x14ac:dyDescent="0.25">
      <c r="A76" s="3" t="s">
        <v>43</v>
      </c>
      <c r="B76" s="8" t="s">
        <v>32</v>
      </c>
    </row>
  </sheetData>
  <mergeCells count="5">
    <mergeCell ref="A69:B69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2024-03-27T07:34:34Z</cp:lastPrinted>
  <dcterms:created xsi:type="dcterms:W3CDTF">2020-01-17T08:27:27Z</dcterms:created>
  <dcterms:modified xsi:type="dcterms:W3CDTF">2025-03-26T09:02:17Z</dcterms:modified>
</cp:coreProperties>
</file>