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Лист1!$A$1:$B$77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8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<sst xmlns="http://schemas.openxmlformats.org/spreadsheetml/2006/main" count="90" uniqueCount="55">
  <si>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</si>
  <si>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</si>
  <si>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</si>
  <si>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</si>
  <si>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</si>
  <si>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</si>
  <si>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</si>
  <si>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</si>
  <si>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</si>
  <si>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</si>
  <si>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</si>
  <si>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</si>
  <si>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</si>
  <si>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</si>
  <si>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</si>
  <si>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</si>
  <si>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</si>
  <si>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</si>
  <si>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</si>
  <si>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</si>
  <si>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</si>
  <si>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</si>
  <si>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</si>
  <si>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</si>
  <si>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</si>
  <si>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</si>
  <si>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</si>
  <si>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</si>
  <si>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</si>
  <si>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</si>
  <si>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40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</si>
  <si>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</si>
  <si>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</si>
  <si>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</si>
  <si>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</si>
  <si>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</si>
  <si>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</si>
  <si>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</si>
  <si>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</si>
  <si>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</si>
  <si>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</si>
  <si>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</si>
  <si>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</si>
  <si>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</si>
  <si>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</si>
  <si>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</si>
  <si>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</si>
  <si>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</si>
  <si>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</si>
  <si>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</si>
  <si>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(Прямой договор с РСО)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</si>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</sst>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view="pageBreakPreview" topLeftCell="A37" zoomScaleNormal="100" workbookViewId="0">
      <selection activeCell="B51" sqref="B51"/>
    </sheetView>
  </sheetViews>
  <sheetFormatPr defaultRowHeight="15.75" x14ac:dyDescent="0.25"/>
  <cols>
    <col min="1" max="1" width="68.42578125" style="2" customWidth="1"/>
    <col min="2" max="2" width="24.85546875" style="3" customWidth="1"/>
    <col min="3" max="3" width="13.5703125" style="1" customWidth="1"/>
    <col min="4" max="4" width="9.140625" style="1"/>
    <col min="5" max="5" width="13.71093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1567670.54+B58+B59+B60+B61</f>
        <v>1837576.74</v>
      </c>
    </row>
    <row r="13" spans="1:5" ht="31.5" x14ac:dyDescent="0.25">
      <c r="A13" s="8" t="s">
        <v>8</v>
      </c>
      <c r="B13" s="14">
        <f>1383433.41+155051.03+50500.51+11475.06+13677.61</f>
        <v>1614137.62</v>
      </c>
      <c r="C13" s="13"/>
      <c r="E13" s="13"/>
    </row>
    <row r="14" spans="1:5" ht="31.5" x14ac:dyDescent="0.25">
      <c r="A14" s="4" t="s">
        <v>13</v>
      </c>
      <c r="B14" s="14">
        <f>2598356.62+231905.29+66299.75+15164.09+13919.9</f>
        <v>2925645.65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f>62693.15</f>
        <v>62693.15</v>
      </c>
    </row>
    <row r="17" spans="1:2" x14ac:dyDescent="0.25">
      <c r="A17" s="8" t="s">
        <v>28</v>
      </c>
      <c r="B17" s="11">
        <f>36245.79</f>
        <v>36245.79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2400+4500+5215.37</f>
        <v>12115.369999999999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 t="s">
        <v>31</v>
      </c>
    </row>
    <row r="23" spans="1:2" ht="31.5" x14ac:dyDescent="0.25">
      <c r="A23" s="8" t="s">
        <v>8</v>
      </c>
      <c r="B23" s="11">
        <v>30110.92</v>
      </c>
    </row>
    <row r="24" spans="1:2" ht="31.5" x14ac:dyDescent="0.25">
      <c r="A24" s="4" t="s">
        <v>13</v>
      </c>
      <c r="B24" s="11">
        <v>1494150.42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18</v>
      </c>
    </row>
    <row r="27" spans="1:2" ht="31.5" x14ac:dyDescent="0.25">
      <c r="A27" s="4" t="s">
        <v>7</v>
      </c>
      <c r="B27" s="11" t="s">
        <v>31</v>
      </c>
    </row>
    <row r="28" spans="1:2" ht="31.5" x14ac:dyDescent="0.25">
      <c r="A28" s="8" t="s">
        <v>8</v>
      </c>
      <c r="B28" s="11">
        <v>39713.120000000003</v>
      </c>
    </row>
    <row r="29" spans="1:2" ht="31.5" x14ac:dyDescent="0.25">
      <c r="A29" s="4" t="s">
        <v>13</v>
      </c>
      <c r="B29" s="11">
        <v>743084.89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18</v>
      </c>
    </row>
    <row r="32" spans="1:2" ht="31.5" x14ac:dyDescent="0.25">
      <c r="A32" s="4" t="s">
        <v>7</v>
      </c>
      <c r="B32" s="11" t="s">
        <v>31</v>
      </c>
    </row>
    <row r="33" spans="1:2" ht="31.5" x14ac:dyDescent="0.25">
      <c r="A33" s="8" t="s">
        <v>8</v>
      </c>
      <c r="B33" s="11">
        <v>17968.8</v>
      </c>
    </row>
    <row r="34" spans="1:2" ht="31.5" x14ac:dyDescent="0.25">
      <c r="A34" s="4" t="s">
        <v>13</v>
      </c>
      <c r="B34" s="11">
        <v>376170.76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18</v>
      </c>
    </row>
    <row r="37" spans="1:2" ht="31.5" x14ac:dyDescent="0.25">
      <c r="A37" s="4" t="s">
        <v>7</v>
      </c>
      <c r="B37" s="11" t="s">
        <v>31</v>
      </c>
    </row>
    <row r="38" spans="1:2" ht="31.5" x14ac:dyDescent="0.25">
      <c r="A38" s="8" t="s">
        <v>8</v>
      </c>
      <c r="B38" s="11">
        <v>23403.27</v>
      </c>
    </row>
    <row r="39" spans="1:2" ht="31.5" x14ac:dyDescent="0.25">
      <c r="A39" s="4" t="s">
        <v>13</v>
      </c>
      <c r="B39" s="11">
        <v>469508.13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18</v>
      </c>
    </row>
    <row r="42" spans="1:2" ht="16.5" customHeight="1" x14ac:dyDescent="0.25">
      <c r="A42" s="18" t="s">
        <v>7</v>
      </c>
      <c r="B42" s="20" t="s">
        <v>50</v>
      </c>
    </row>
    <row r="43" spans="1:2" x14ac:dyDescent="0.25">
      <c r="A43" s="19"/>
      <c r="B43" s="21"/>
    </row>
    <row r="44" spans="1:2" ht="31.5" x14ac:dyDescent="0.25">
      <c r="A44" s="8" t="s">
        <v>8</v>
      </c>
      <c r="B44" s="11">
        <v>118032.4</v>
      </c>
    </row>
    <row r="45" spans="1:2" ht="31.5" x14ac:dyDescent="0.25">
      <c r="A45" s="4" t="s">
        <v>13</v>
      </c>
      <c r="B45" s="11">
        <v>1483694.49</v>
      </c>
    </row>
    <row r="46" spans="1:2" x14ac:dyDescent="0.25">
      <c r="A46" s="4"/>
      <c r="B46" s="11"/>
    </row>
    <row r="47" spans="1:2" x14ac:dyDescent="0.25">
      <c r="A47" s="9" t="s">
        <v>49</v>
      </c>
      <c r="B47" s="10" t="s">
        <v>18</v>
      </c>
    </row>
    <row r="48" spans="1:2" ht="37.5" customHeight="1" x14ac:dyDescent="0.25">
      <c r="A48" s="4" t="s">
        <v>7</v>
      </c>
      <c r="B48" s="11" t="s">
        <v>31</v>
      </c>
    </row>
    <row r="49" spans="1:2" ht="31.5" x14ac:dyDescent="0.25">
      <c r="A49" s="8" t="s">
        <v>8</v>
      </c>
      <c r="B49" s="11" t="s">
        <v>54</v>
      </c>
    </row>
    <row r="50" spans="1:2" ht="31.5" x14ac:dyDescent="0.25">
      <c r="A50" s="4" t="s">
        <v>13</v>
      </c>
      <c r="B50" s="11" t="s">
        <v>54</v>
      </c>
    </row>
    <row r="52" spans="1:2" ht="41.25" customHeight="1" x14ac:dyDescent="0.25">
      <c r="A52" s="15" t="s">
        <v>14</v>
      </c>
      <c r="B52" s="15"/>
    </row>
    <row r="53" spans="1:2" ht="47.25" x14ac:dyDescent="0.25">
      <c r="A53" s="4" t="s">
        <v>16</v>
      </c>
      <c r="B53" s="5" t="s">
        <v>17</v>
      </c>
    </row>
    <row r="54" spans="1:2" ht="31.5" x14ac:dyDescent="0.25">
      <c r="A54" s="4" t="s">
        <v>15</v>
      </c>
      <c r="B54" s="11">
        <v>331260</v>
      </c>
    </row>
    <row r="55" spans="1:2" ht="35.25" customHeight="1" x14ac:dyDescent="0.25">
      <c r="A55" s="4" t="s">
        <v>52</v>
      </c>
      <c r="B55" s="11">
        <v>211512</v>
      </c>
    </row>
    <row r="56" spans="1:2" ht="31.5" x14ac:dyDescent="0.25">
      <c r="A56" s="4" t="s">
        <v>24</v>
      </c>
      <c r="B56" s="11">
        <v>178466.11</v>
      </c>
    </row>
    <row r="57" spans="1:2" x14ac:dyDescent="0.25">
      <c r="A57" s="4" t="s">
        <v>23</v>
      </c>
      <c r="B57" s="11">
        <v>186627.34</v>
      </c>
    </row>
    <row r="58" spans="1:2" ht="31.5" x14ac:dyDescent="0.25">
      <c r="A58" s="4" t="s">
        <v>20</v>
      </c>
      <c r="B58" s="11">
        <v>179715.96</v>
      </c>
    </row>
    <row r="59" spans="1:2" ht="31.5" x14ac:dyDescent="0.25">
      <c r="A59" s="4" t="s">
        <v>22</v>
      </c>
      <c r="B59" s="11">
        <v>59776.2</v>
      </c>
    </row>
    <row r="60" spans="1:2" ht="31.5" x14ac:dyDescent="0.25">
      <c r="A60" s="4" t="s">
        <v>21</v>
      </c>
      <c r="B60" s="11">
        <v>13479.24</v>
      </c>
    </row>
    <row r="61" spans="1:2" ht="31.5" x14ac:dyDescent="0.25">
      <c r="A61" s="4" t="s">
        <v>44</v>
      </c>
      <c r="B61" s="11">
        <v>16934.8</v>
      </c>
    </row>
    <row r="62" spans="1:2" ht="33.75" customHeight="1" x14ac:dyDescent="0.25">
      <c r="A62" s="4" t="s">
        <v>27</v>
      </c>
      <c r="B62" s="11">
        <v>3012.48</v>
      </c>
    </row>
    <row r="63" spans="1:2" ht="47.25" x14ac:dyDescent="0.25">
      <c r="A63" s="4" t="s">
        <v>25</v>
      </c>
      <c r="B63" s="11">
        <v>101192.61</v>
      </c>
    </row>
    <row r="64" spans="1:2" ht="47.25" x14ac:dyDescent="0.25">
      <c r="A64" s="4" t="s">
        <v>26</v>
      </c>
      <c r="B64" s="11">
        <v>353845.52</v>
      </c>
    </row>
    <row r="65" spans="1:5" ht="31.5" x14ac:dyDescent="0.25">
      <c r="A65" s="4" t="s">
        <v>19</v>
      </c>
      <c r="B65" s="11">
        <v>0</v>
      </c>
    </row>
    <row r="66" spans="1:5" x14ac:dyDescent="0.25">
      <c r="A66" s="4" t="s">
        <v>33</v>
      </c>
      <c r="B66" s="11">
        <v>0</v>
      </c>
    </row>
    <row r="67" spans="1:5" x14ac:dyDescent="0.25">
      <c r="A67" s="4" t="s">
        <v>32</v>
      </c>
      <c r="B67" s="11">
        <v>273028.64</v>
      </c>
    </row>
    <row r="68" spans="1:5" x14ac:dyDescent="0.25">
      <c r="A68" s="6" t="s">
        <v>53</v>
      </c>
      <c r="B68" s="11">
        <f>SUM(B54:B67)</f>
        <v>1908850.9</v>
      </c>
      <c r="C68" s="13"/>
      <c r="E68" s="13"/>
    </row>
    <row r="69" spans="1:5" x14ac:dyDescent="0.25">
      <c r="B69" s="12"/>
    </row>
    <row r="70" spans="1:5" ht="42.75" customHeight="1" x14ac:dyDescent="0.25">
      <c r="A70" s="15" t="s">
        <v>34</v>
      </c>
      <c r="B70" s="15"/>
    </row>
    <row r="71" spans="1:5" ht="47.25" x14ac:dyDescent="0.25">
      <c r="A71" s="4" t="s">
        <v>35</v>
      </c>
      <c r="B71" s="5" t="s">
        <v>36</v>
      </c>
    </row>
    <row r="72" spans="1:5" ht="15.75" customHeight="1" x14ac:dyDescent="0.25">
      <c r="A72" s="4" t="s">
        <v>37</v>
      </c>
      <c r="B72" s="11" t="s">
        <v>31</v>
      </c>
    </row>
    <row r="73" spans="1:5" ht="15.75" customHeight="1" x14ac:dyDescent="0.25">
      <c r="A73" s="4" t="s">
        <v>38</v>
      </c>
      <c r="B73" s="11" t="s">
        <v>31</v>
      </c>
    </row>
    <row r="74" spans="1:5" ht="15.75" customHeight="1" x14ac:dyDescent="0.25">
      <c r="A74" s="4" t="s">
        <v>39</v>
      </c>
      <c r="B74" s="11" t="s">
        <v>31</v>
      </c>
    </row>
    <row r="75" spans="1:5" ht="15.75" customHeight="1" x14ac:dyDescent="0.25">
      <c r="A75" s="4" t="s">
        <v>40</v>
      </c>
      <c r="B75" s="11" t="s">
        <v>31</v>
      </c>
    </row>
    <row r="76" spans="1:5" ht="15.75" customHeight="1" x14ac:dyDescent="0.25">
      <c r="A76" s="4" t="s">
        <v>41</v>
      </c>
      <c r="B76" s="11" t="s">
        <v>31</v>
      </c>
    </row>
    <row r="77" spans="1:5" ht="15.75" customHeight="1" x14ac:dyDescent="0.25">
      <c r="A77" s="4" t="s">
        <v>42</v>
      </c>
      <c r="B77" s="11" t="s">
        <v>31</v>
      </c>
    </row>
  </sheetData>
  <mergeCells count="7">
    <mergeCell ref="A70:B70"/>
    <mergeCell ref="A10:B10"/>
    <mergeCell ref="A1:B1"/>
    <mergeCell ref="A2:B2"/>
    <mergeCell ref="A52:B52"/>
    <mergeCell ref="A42:A43"/>
    <mergeCell ref="B42:B43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2024-03-27T08:36:29Z</cp:lastPrinted>
  <dcterms:created xsi:type="dcterms:W3CDTF">2020-01-17T08:27:27Z</dcterms:created>
  <dcterms:modified xsi:type="dcterms:W3CDTF">2025-03-26T06:57:27Z</dcterms:modified>
</cp:coreProperties>
</file>